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2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K5" i="2" l="1"/>
  <c r="L5" i="2" s="1"/>
  <c r="K20" i="2"/>
  <c r="L20" i="2" s="1"/>
  <c r="K6" i="2"/>
  <c r="L6" i="2" s="1"/>
  <c r="K11" i="2"/>
  <c r="L11" i="2" s="1"/>
  <c r="K8" i="2"/>
  <c r="L8" i="2" s="1"/>
  <c r="K9" i="2"/>
  <c r="L9" i="2" s="1"/>
  <c r="K13" i="2"/>
  <c r="L13" i="2" s="1"/>
  <c r="K19" i="2"/>
  <c r="L19" i="2" s="1"/>
  <c r="K18" i="2"/>
  <c r="L18" i="2" s="1"/>
  <c r="K17" i="2"/>
  <c r="L17" i="2" s="1"/>
  <c r="K24" i="2"/>
  <c r="L24" i="2" s="1"/>
  <c r="K12" i="2"/>
  <c r="L12" i="2" s="1"/>
  <c r="K15" i="2"/>
  <c r="L15" i="2" s="1"/>
  <c r="K21" i="2"/>
  <c r="L21" i="2" s="1"/>
  <c r="K14" i="2"/>
  <c r="L14" i="2" s="1"/>
  <c r="K7" i="2"/>
  <c r="L7" i="2" s="1"/>
  <c r="K22" i="2"/>
  <c r="L22" i="2" s="1"/>
  <c r="K25" i="2"/>
  <c r="L25" i="2" s="1"/>
  <c r="K10" i="2"/>
  <c r="L10" i="2" s="1"/>
  <c r="K23" i="2"/>
  <c r="L23" i="2" s="1"/>
  <c r="K16" i="2"/>
  <c r="L16" i="2" s="1"/>
</calcChain>
</file>

<file path=xl/sharedStrings.xml><?xml version="1.0" encoding="utf-8"?>
<sst xmlns="http://schemas.openxmlformats.org/spreadsheetml/2006/main" count="77" uniqueCount="42">
  <si>
    <t>考生编号</t>
  </si>
  <si>
    <t>专业</t>
  </si>
  <si>
    <t>初试成绩</t>
  </si>
  <si>
    <t>总成绩</t>
  </si>
  <si>
    <t>录取意见</t>
  </si>
  <si>
    <t>英语</t>
  </si>
  <si>
    <t>政治</t>
  </si>
  <si>
    <t>业务课一</t>
  </si>
  <si>
    <t>初试平均</t>
  </si>
  <si>
    <t>专业面试</t>
  </si>
  <si>
    <t>英语面试</t>
  </si>
  <si>
    <t>复试总成绩</t>
  </si>
  <si>
    <t>金融</t>
  </si>
  <si>
    <t>何银冰</t>
  </si>
  <si>
    <t>廖丹妮</t>
  </si>
  <si>
    <t>李成昊</t>
  </si>
  <si>
    <t>米静</t>
  </si>
  <si>
    <t>郑一骏</t>
  </si>
  <si>
    <t>董建芳</t>
  </si>
  <si>
    <t>马千</t>
  </si>
  <si>
    <t>丁俊杰</t>
  </si>
  <si>
    <t>韩雨晴</t>
  </si>
  <si>
    <t>张迪</t>
  </si>
  <si>
    <t>徐天恒</t>
  </si>
  <si>
    <t>李景飞</t>
  </si>
  <si>
    <t>序号</t>
    <phoneticPr fontId="1" type="noConversion"/>
  </si>
  <si>
    <t>拟录取</t>
    <phoneticPr fontId="1" type="noConversion"/>
  </si>
  <si>
    <t>拟录取</t>
    <phoneticPr fontId="1" type="noConversion"/>
  </si>
  <si>
    <t>姓名</t>
    <phoneticPr fontId="1" type="noConversion"/>
  </si>
  <si>
    <t>被其他学校录取</t>
    <phoneticPr fontId="1" type="noConversion"/>
  </si>
  <si>
    <t>程镜霖</t>
    <phoneticPr fontId="1" type="noConversion"/>
  </si>
  <si>
    <t>张萌</t>
    <phoneticPr fontId="1" type="noConversion"/>
  </si>
  <si>
    <t>向慎</t>
    <phoneticPr fontId="1" type="noConversion"/>
  </si>
  <si>
    <t>杨媚丹</t>
    <phoneticPr fontId="1" type="noConversion"/>
  </si>
  <si>
    <t>被其他学校录取</t>
    <phoneticPr fontId="1" type="noConversion"/>
  </si>
  <si>
    <t>曹云森</t>
    <phoneticPr fontId="1" type="noConversion"/>
  </si>
  <si>
    <t>唐天乐</t>
    <phoneticPr fontId="1" type="noConversion"/>
  </si>
  <si>
    <t>高振波</t>
    <phoneticPr fontId="1" type="noConversion"/>
  </si>
  <si>
    <t>邱黎茹</t>
    <phoneticPr fontId="1" type="noConversion"/>
  </si>
  <si>
    <t>马超</t>
    <phoneticPr fontId="1" type="noConversion"/>
  </si>
  <si>
    <t>放弃拟录取</t>
    <phoneticPr fontId="1" type="noConversion"/>
  </si>
  <si>
    <t>河北金融学院2021年金融硕士研究生拟录取名单（第二批调剂）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</si>
</sst>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.0_);[Red]\(0.0\)"/>
  </numFmts>
  <fonts count="6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8"/>
      <color theme="1"/>
      <name val="宋体"/>
      <family val="2"/>
      <scheme val="minor"/>
    </font>
    <font>
      <sz val="11"/>
      <color rgb="FFFF0000"/>
      <name val="宋体"/>
      <family val="3"/>
      <charset val="134"/>
      <scheme val="minor"/>
    </font>
    <font>
      <sz val="11"/>
      <name val="宋体"/>
      <family val="2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0" xfId="0" applyNumberFormat="1"/>
    <xf numFmtId="0" fontId="0" fillId="0" borderId="1" xfId="0" applyBorder="1"/>
    <xf numFmtId="176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0" xfId="0" applyFont="1"/>
    <xf numFmtId="176" fontId="2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O2" sqref="O2"/>
    </sheetView>
  </sheetViews>
  <sheetFormatPr defaultRowHeight="29.25" customHeight="1"/>
  <cols>
    <col min="1" max="1" width="5.625" customWidth="1"/>
    <col min="2" max="2" width="18.625" customWidth="1"/>
    <col min="10" max="10" width="9.75" customWidth="1"/>
    <col min="11" max="11" width="11.5" customWidth="1"/>
    <col min="12" max="12" width="9" style="5"/>
    <col min="13" max="13" width="16.75" customWidth="1"/>
  </cols>
  <sheetData>
    <row r="1" spans="1:13" ht="49.5" customHeight="1">
      <c r="A1" s="15" t="s">
        <v>41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29.25" customHeight="1">
      <c r="A2" s="17" t="s">
        <v>25</v>
      </c>
      <c r="B2" s="16" t="s">
        <v>0</v>
      </c>
      <c r="C2" s="21" t="s">
        <v>28</v>
      </c>
      <c r="D2" s="21" t="s">
        <v>1</v>
      </c>
      <c r="E2" s="21" t="s">
        <v>2</v>
      </c>
      <c r="F2" s="21"/>
      <c r="G2" s="21"/>
      <c r="H2" s="21"/>
      <c r="I2" s="21" t="s">
        <v>9</v>
      </c>
      <c r="J2" s="21" t="s">
        <v>10</v>
      </c>
      <c r="K2" s="21" t="s">
        <v>11</v>
      </c>
      <c r="L2" s="20" t="s">
        <v>3</v>
      </c>
      <c r="M2" s="21" t="s">
        <v>4</v>
      </c>
    </row>
    <row r="3" spans="1:13" ht="27" customHeight="1">
      <c r="A3" s="18"/>
      <c r="B3" s="16"/>
      <c r="C3" s="21"/>
      <c r="D3" s="21"/>
      <c r="E3" s="21" t="s">
        <v>5</v>
      </c>
      <c r="F3" s="21" t="s">
        <v>6</v>
      </c>
      <c r="G3" s="21" t="s">
        <v>7</v>
      </c>
      <c r="H3" s="21" t="s">
        <v>8</v>
      </c>
      <c r="I3" s="21"/>
      <c r="J3" s="21"/>
      <c r="K3" s="21"/>
      <c r="L3" s="20"/>
      <c r="M3" s="21"/>
    </row>
    <row r="4" spans="1:13" ht="6" hidden="1" customHeight="1">
      <c r="A4" s="19"/>
      <c r="B4" s="16"/>
      <c r="C4" s="21"/>
      <c r="D4" s="21"/>
      <c r="E4" s="21"/>
      <c r="F4" s="21"/>
      <c r="G4" s="21"/>
      <c r="H4" s="21"/>
      <c r="I4" s="21"/>
      <c r="J4" s="21"/>
      <c r="K4" s="21"/>
      <c r="L4" s="20"/>
      <c r="M4" s="21"/>
    </row>
    <row r="5" spans="1:13" ht="29.25" customHeight="1">
      <c r="A5" s="1">
        <v>1</v>
      </c>
      <c r="B5" s="2">
        <v>100011000470437</v>
      </c>
      <c r="C5" s="1" t="s">
        <v>15</v>
      </c>
      <c r="D5" s="1" t="s">
        <v>12</v>
      </c>
      <c r="E5" s="1">
        <v>78</v>
      </c>
      <c r="F5" s="1">
        <v>74</v>
      </c>
      <c r="G5" s="1">
        <v>135</v>
      </c>
      <c r="H5" s="1">
        <v>82</v>
      </c>
      <c r="I5" s="1">
        <v>91.3</v>
      </c>
      <c r="J5" s="1">
        <v>83.5</v>
      </c>
      <c r="K5" s="1">
        <f t="shared" ref="K5:K25" si="0">I5*0.3+J5*0.1</f>
        <v>35.739999999999995</v>
      </c>
      <c r="L5" s="4">
        <f t="shared" ref="L5:L25" si="1">H5*0.6+K5</f>
        <v>84.94</v>
      </c>
      <c r="M5" s="1" t="s">
        <v>27</v>
      </c>
    </row>
    <row r="6" spans="1:13" ht="29.25" customHeight="1">
      <c r="A6" s="3">
        <v>2</v>
      </c>
      <c r="B6" s="2">
        <v>100361111100719</v>
      </c>
      <c r="C6" s="1" t="s">
        <v>23</v>
      </c>
      <c r="D6" s="1" t="s">
        <v>12</v>
      </c>
      <c r="E6" s="1">
        <v>71</v>
      </c>
      <c r="F6" s="1">
        <v>70</v>
      </c>
      <c r="G6" s="1">
        <v>124</v>
      </c>
      <c r="H6" s="1">
        <v>75.709999999999994</v>
      </c>
      <c r="I6" s="1">
        <v>83.7</v>
      </c>
      <c r="J6" s="1">
        <v>89.5</v>
      </c>
      <c r="K6" s="1">
        <f t="shared" si="0"/>
        <v>34.06</v>
      </c>
      <c r="L6" s="4">
        <f t="shared" si="1"/>
        <v>79.48599999999999</v>
      </c>
      <c r="M6" s="3" t="s">
        <v>27</v>
      </c>
    </row>
    <row r="7" spans="1:13" ht="29.25" customHeight="1">
      <c r="A7" s="3">
        <v>3</v>
      </c>
      <c r="B7" s="2">
        <v>101731243100074</v>
      </c>
      <c r="C7" s="1" t="s">
        <v>39</v>
      </c>
      <c r="D7" s="1" t="s">
        <v>12</v>
      </c>
      <c r="E7" s="1">
        <v>80</v>
      </c>
      <c r="F7" s="1">
        <v>76</v>
      </c>
      <c r="G7" s="1">
        <v>114</v>
      </c>
      <c r="H7" s="1">
        <v>77.14</v>
      </c>
      <c r="I7" s="1">
        <v>88.3</v>
      </c>
      <c r="J7" s="1">
        <v>66.5</v>
      </c>
      <c r="K7" s="1">
        <f t="shared" si="0"/>
        <v>33.14</v>
      </c>
      <c r="L7" s="4">
        <f t="shared" si="1"/>
        <v>79.424000000000007</v>
      </c>
      <c r="M7" s="1" t="s">
        <v>27</v>
      </c>
    </row>
    <row r="8" spans="1:13" ht="29.25" customHeight="1">
      <c r="A8" s="3">
        <v>4</v>
      </c>
      <c r="B8" s="2">
        <v>100561003913638</v>
      </c>
      <c r="C8" s="1" t="s">
        <v>21</v>
      </c>
      <c r="D8" s="1" t="s">
        <v>12</v>
      </c>
      <c r="E8" s="1">
        <v>67</v>
      </c>
      <c r="F8" s="1">
        <v>75</v>
      </c>
      <c r="G8" s="1">
        <v>118</v>
      </c>
      <c r="H8" s="1">
        <v>74.290000000000006</v>
      </c>
      <c r="I8" s="1">
        <v>81.3</v>
      </c>
      <c r="J8" s="1">
        <v>82.5</v>
      </c>
      <c r="K8" s="1">
        <f t="shared" si="0"/>
        <v>32.64</v>
      </c>
      <c r="L8" s="4">
        <f t="shared" si="1"/>
        <v>77.213999999999999</v>
      </c>
      <c r="M8" s="1" t="s">
        <v>27</v>
      </c>
    </row>
    <row r="9" spans="1:13" ht="29.25" customHeight="1">
      <c r="A9" s="3">
        <v>5</v>
      </c>
      <c r="B9" s="2">
        <v>104231370709936</v>
      </c>
      <c r="C9" s="1" t="s">
        <v>20</v>
      </c>
      <c r="D9" s="1" t="s">
        <v>12</v>
      </c>
      <c r="E9" s="1">
        <v>70</v>
      </c>
      <c r="F9" s="1">
        <v>69</v>
      </c>
      <c r="G9" s="1">
        <v>127</v>
      </c>
      <c r="H9" s="1">
        <v>76</v>
      </c>
      <c r="I9" s="1">
        <v>80.7</v>
      </c>
      <c r="J9" s="1">
        <v>69</v>
      </c>
      <c r="K9" s="1">
        <f t="shared" si="0"/>
        <v>31.11</v>
      </c>
      <c r="L9" s="4">
        <f t="shared" si="1"/>
        <v>76.710000000000008</v>
      </c>
      <c r="M9" s="3" t="s">
        <v>27</v>
      </c>
    </row>
    <row r="10" spans="1:13" s="14" customFormat="1" ht="29.25" customHeight="1">
      <c r="A10" s="11">
        <v>10</v>
      </c>
      <c r="B10" s="12">
        <v>100361999904792</v>
      </c>
      <c r="C10" s="11" t="s">
        <v>31</v>
      </c>
      <c r="D10" s="11" t="s">
        <v>12</v>
      </c>
      <c r="E10" s="11">
        <v>79</v>
      </c>
      <c r="F10" s="11">
        <v>74</v>
      </c>
      <c r="G10" s="11">
        <v>117</v>
      </c>
      <c r="H10" s="11">
        <v>77.14</v>
      </c>
      <c r="I10" s="11">
        <v>79.3</v>
      </c>
      <c r="J10" s="11">
        <v>65.5</v>
      </c>
      <c r="K10" s="11">
        <f t="shared" si="0"/>
        <v>30.34</v>
      </c>
      <c r="L10" s="13">
        <f t="shared" si="1"/>
        <v>76.623999999999995</v>
      </c>
      <c r="M10" s="11" t="s">
        <v>26</v>
      </c>
    </row>
    <row r="11" spans="1:13" ht="29.25" customHeight="1">
      <c r="A11" s="3">
        <v>6</v>
      </c>
      <c r="B11" s="2">
        <v>101731243100097</v>
      </c>
      <c r="C11" s="1" t="s">
        <v>22</v>
      </c>
      <c r="D11" s="1" t="s">
        <v>12</v>
      </c>
      <c r="E11" s="1">
        <v>68</v>
      </c>
      <c r="F11" s="1">
        <v>78</v>
      </c>
      <c r="G11" s="1">
        <v>107</v>
      </c>
      <c r="H11" s="1">
        <v>72.290000000000006</v>
      </c>
      <c r="I11" s="1">
        <v>81.3</v>
      </c>
      <c r="J11" s="1">
        <v>78.5</v>
      </c>
      <c r="K11" s="1">
        <f t="shared" si="0"/>
        <v>32.239999999999995</v>
      </c>
      <c r="L11" s="4">
        <f t="shared" si="1"/>
        <v>75.614000000000004</v>
      </c>
      <c r="M11" s="1" t="s">
        <v>27</v>
      </c>
    </row>
    <row r="12" spans="1:13" ht="29.25" customHeight="1">
      <c r="A12" s="3">
        <v>7</v>
      </c>
      <c r="B12" s="2">
        <v>100381025500064</v>
      </c>
      <c r="C12" s="1" t="s">
        <v>16</v>
      </c>
      <c r="D12" s="1" t="s">
        <v>12</v>
      </c>
      <c r="E12" s="1">
        <v>76</v>
      </c>
      <c r="F12" s="1">
        <v>76</v>
      </c>
      <c r="G12" s="1">
        <v>97</v>
      </c>
      <c r="H12" s="1">
        <v>71.14</v>
      </c>
      <c r="I12" s="1">
        <v>84</v>
      </c>
      <c r="J12" s="1">
        <v>76</v>
      </c>
      <c r="K12" s="1">
        <f t="shared" si="0"/>
        <v>32.799999999999997</v>
      </c>
      <c r="L12" s="4">
        <f t="shared" si="1"/>
        <v>75.483999999999995</v>
      </c>
      <c r="M12" s="1" t="s">
        <v>27</v>
      </c>
    </row>
    <row r="13" spans="1:13" ht="29.25" customHeight="1">
      <c r="A13" s="3">
        <v>8</v>
      </c>
      <c r="B13" s="7">
        <v>105321370411307</v>
      </c>
      <c r="C13" s="9" t="s">
        <v>38</v>
      </c>
      <c r="D13" s="9" t="s">
        <v>12</v>
      </c>
      <c r="E13" s="9">
        <v>75</v>
      </c>
      <c r="F13" s="9">
        <v>74</v>
      </c>
      <c r="G13" s="9">
        <v>105</v>
      </c>
      <c r="H13" s="9">
        <v>72.569999999999993</v>
      </c>
      <c r="I13" s="9">
        <v>81</v>
      </c>
      <c r="J13" s="9">
        <v>73.5</v>
      </c>
      <c r="K13" s="9">
        <f t="shared" si="0"/>
        <v>31.650000000000002</v>
      </c>
      <c r="L13" s="8">
        <f t="shared" si="1"/>
        <v>75.191999999999993</v>
      </c>
      <c r="M13" s="1" t="s">
        <v>26</v>
      </c>
    </row>
    <row r="14" spans="1:13" s="10" customFormat="1" ht="29.25" customHeight="1">
      <c r="A14" s="9">
        <v>9</v>
      </c>
      <c r="B14" s="7">
        <v>112871210501626</v>
      </c>
      <c r="C14" s="9" t="s">
        <v>30</v>
      </c>
      <c r="D14" s="9" t="s">
        <v>12</v>
      </c>
      <c r="E14" s="9">
        <v>75</v>
      </c>
      <c r="F14" s="9">
        <v>63</v>
      </c>
      <c r="G14" s="9">
        <v>105</v>
      </c>
      <c r="H14" s="9">
        <v>69.430000000000007</v>
      </c>
      <c r="I14" s="9">
        <v>82.7</v>
      </c>
      <c r="J14" s="9">
        <v>84</v>
      </c>
      <c r="K14" s="9">
        <f t="shared" si="0"/>
        <v>33.21</v>
      </c>
      <c r="L14" s="8">
        <f t="shared" si="1"/>
        <v>74.867999999999995</v>
      </c>
      <c r="M14" s="9" t="s">
        <v>26</v>
      </c>
    </row>
    <row r="15" spans="1:13" ht="29.25" customHeight="1">
      <c r="A15" s="3">
        <v>11</v>
      </c>
      <c r="B15" s="2">
        <v>117991030110482</v>
      </c>
      <c r="C15" s="1" t="s">
        <v>33</v>
      </c>
      <c r="D15" s="1" t="s">
        <v>12</v>
      </c>
      <c r="E15" s="1">
        <v>59</v>
      </c>
      <c r="F15" s="1">
        <v>83</v>
      </c>
      <c r="G15" s="1">
        <v>97</v>
      </c>
      <c r="H15" s="1">
        <v>68.290000000000006</v>
      </c>
      <c r="I15" s="1">
        <v>80</v>
      </c>
      <c r="J15" s="1">
        <v>77.5</v>
      </c>
      <c r="K15" s="1">
        <f t="shared" si="0"/>
        <v>31.75</v>
      </c>
      <c r="L15" s="4">
        <f t="shared" si="1"/>
        <v>72.724000000000004</v>
      </c>
      <c r="M15" s="1" t="s">
        <v>26</v>
      </c>
    </row>
    <row r="16" spans="1:13" ht="29.25" customHeight="1">
      <c r="A16" s="3">
        <v>12</v>
      </c>
      <c r="B16" s="2">
        <v>114141113262272</v>
      </c>
      <c r="C16" s="1" t="s">
        <v>35</v>
      </c>
      <c r="D16" s="1" t="s">
        <v>12</v>
      </c>
      <c r="E16" s="1">
        <v>67</v>
      </c>
      <c r="F16" s="1">
        <v>67</v>
      </c>
      <c r="G16" s="1">
        <v>108</v>
      </c>
      <c r="H16" s="1">
        <v>69.14</v>
      </c>
      <c r="I16" s="1">
        <v>75</v>
      </c>
      <c r="J16" s="1">
        <v>65</v>
      </c>
      <c r="K16" s="1">
        <f t="shared" si="0"/>
        <v>29</v>
      </c>
      <c r="L16" s="4">
        <f t="shared" si="1"/>
        <v>70.484000000000009</v>
      </c>
      <c r="M16" s="1" t="s">
        <v>26</v>
      </c>
    </row>
    <row r="17" spans="1:13" ht="29.25" customHeight="1">
      <c r="A17" s="3">
        <v>13</v>
      </c>
      <c r="B17" s="2">
        <v>100751017000044</v>
      </c>
      <c r="C17" s="1" t="s">
        <v>37</v>
      </c>
      <c r="D17" s="1" t="s">
        <v>12</v>
      </c>
      <c r="E17" s="1">
        <v>60</v>
      </c>
      <c r="F17" s="1">
        <v>70</v>
      </c>
      <c r="G17" s="1">
        <v>103</v>
      </c>
      <c r="H17" s="1">
        <v>66.569999999999993</v>
      </c>
      <c r="I17" s="1">
        <v>78.3</v>
      </c>
      <c r="J17" s="1">
        <v>67.5</v>
      </c>
      <c r="K17" s="1">
        <f t="shared" si="0"/>
        <v>30.24</v>
      </c>
      <c r="L17" s="4">
        <f t="shared" si="1"/>
        <v>70.181999999999988</v>
      </c>
      <c r="M17" s="1" t="s">
        <v>26</v>
      </c>
    </row>
    <row r="18" spans="1:13" ht="29.25" customHeight="1">
      <c r="A18" s="3">
        <v>15</v>
      </c>
      <c r="B18" s="2">
        <v>100361999903693</v>
      </c>
      <c r="C18" s="1" t="s">
        <v>18</v>
      </c>
      <c r="D18" s="1" t="s">
        <v>12</v>
      </c>
      <c r="E18" s="1">
        <v>73</v>
      </c>
      <c r="F18" s="1">
        <v>80</v>
      </c>
      <c r="G18" s="1">
        <v>131</v>
      </c>
      <c r="H18" s="1">
        <v>81.14</v>
      </c>
      <c r="I18" s="1">
        <v>86</v>
      </c>
      <c r="J18" s="1">
        <v>88.5</v>
      </c>
      <c r="K18" s="1">
        <f t="shared" si="0"/>
        <v>34.65</v>
      </c>
      <c r="L18" s="4">
        <f t="shared" si="1"/>
        <v>83.334000000000003</v>
      </c>
      <c r="M18" s="3" t="s">
        <v>29</v>
      </c>
    </row>
    <row r="19" spans="1:13" ht="29.25" customHeight="1">
      <c r="A19" s="3">
        <v>16</v>
      </c>
      <c r="B19" s="2">
        <v>104221510908870</v>
      </c>
      <c r="C19" s="1" t="s">
        <v>19</v>
      </c>
      <c r="D19" s="1" t="s">
        <v>12</v>
      </c>
      <c r="E19" s="1">
        <v>70</v>
      </c>
      <c r="F19" s="1">
        <v>68</v>
      </c>
      <c r="G19" s="1">
        <v>134</v>
      </c>
      <c r="H19" s="1">
        <v>77.709999999999994</v>
      </c>
      <c r="I19" s="1">
        <v>80.7</v>
      </c>
      <c r="J19" s="1">
        <v>80</v>
      </c>
      <c r="K19" s="1">
        <f t="shared" si="0"/>
        <v>32.21</v>
      </c>
      <c r="L19" s="4">
        <f t="shared" si="1"/>
        <v>78.835999999999999</v>
      </c>
      <c r="M19" s="3" t="s">
        <v>29</v>
      </c>
    </row>
    <row r="20" spans="1:13" ht="29.25" customHeight="1">
      <c r="A20" s="3">
        <v>17</v>
      </c>
      <c r="B20" s="2">
        <v>106101025110760</v>
      </c>
      <c r="C20" s="1" t="s">
        <v>24</v>
      </c>
      <c r="D20" s="1" t="s">
        <v>12</v>
      </c>
      <c r="E20" s="1">
        <v>85</v>
      </c>
      <c r="F20" s="1">
        <v>62</v>
      </c>
      <c r="G20" s="1">
        <v>113</v>
      </c>
      <c r="H20" s="1">
        <v>74.290000000000006</v>
      </c>
      <c r="I20" s="1">
        <v>81.7</v>
      </c>
      <c r="J20" s="1">
        <v>81.5</v>
      </c>
      <c r="K20" s="1">
        <f t="shared" si="0"/>
        <v>32.660000000000004</v>
      </c>
      <c r="L20" s="4">
        <f t="shared" si="1"/>
        <v>77.234000000000009</v>
      </c>
      <c r="M20" s="3" t="s">
        <v>29</v>
      </c>
    </row>
    <row r="21" spans="1:13" ht="29.25" customHeight="1">
      <c r="A21" s="3">
        <v>18</v>
      </c>
      <c r="B21" s="7">
        <v>117991030110370</v>
      </c>
      <c r="C21" s="9" t="s">
        <v>14</v>
      </c>
      <c r="D21" s="9" t="s">
        <v>12</v>
      </c>
      <c r="E21" s="9">
        <v>69</v>
      </c>
      <c r="F21" s="9">
        <v>74</v>
      </c>
      <c r="G21" s="9">
        <v>120</v>
      </c>
      <c r="H21" s="9">
        <v>75.14</v>
      </c>
      <c r="I21" s="9">
        <v>77.7</v>
      </c>
      <c r="J21" s="9">
        <v>82</v>
      </c>
      <c r="K21" s="9">
        <f t="shared" si="0"/>
        <v>31.509999999999998</v>
      </c>
      <c r="L21" s="8">
        <f t="shared" si="1"/>
        <v>76.593999999999994</v>
      </c>
      <c r="M21" s="3" t="s">
        <v>29</v>
      </c>
    </row>
    <row r="22" spans="1:13" s="14" customFormat="1" ht="29.25" customHeight="1">
      <c r="A22" s="11">
        <v>19</v>
      </c>
      <c r="B22" s="12">
        <v>118461020010130</v>
      </c>
      <c r="C22" s="11" t="s">
        <v>13</v>
      </c>
      <c r="D22" s="11" t="s">
        <v>12</v>
      </c>
      <c r="E22" s="11">
        <v>66</v>
      </c>
      <c r="F22" s="11">
        <v>63</v>
      </c>
      <c r="G22" s="11">
        <v>122</v>
      </c>
      <c r="H22" s="11">
        <v>71.709999999999994</v>
      </c>
      <c r="I22" s="11">
        <v>75</v>
      </c>
      <c r="J22" s="11">
        <v>71.5</v>
      </c>
      <c r="K22" s="11">
        <f t="shared" si="0"/>
        <v>29.65</v>
      </c>
      <c r="L22" s="13">
        <f t="shared" si="1"/>
        <v>72.675999999999988</v>
      </c>
      <c r="M22" s="11" t="s">
        <v>29</v>
      </c>
    </row>
    <row r="23" spans="1:13" ht="29.25" customHeight="1">
      <c r="A23" s="3">
        <v>20</v>
      </c>
      <c r="B23" s="2">
        <v>117991030110226</v>
      </c>
      <c r="C23" s="1" t="s">
        <v>32</v>
      </c>
      <c r="D23" s="1" t="s">
        <v>12</v>
      </c>
      <c r="E23" s="1">
        <v>51</v>
      </c>
      <c r="F23" s="1">
        <v>81</v>
      </c>
      <c r="G23" s="1">
        <v>101</v>
      </c>
      <c r="H23" s="1">
        <v>66.569999999999993</v>
      </c>
      <c r="I23" s="1">
        <v>80.3</v>
      </c>
      <c r="J23" s="1">
        <v>80.5</v>
      </c>
      <c r="K23" s="1">
        <f t="shared" si="0"/>
        <v>32.14</v>
      </c>
      <c r="L23" s="4">
        <f t="shared" si="1"/>
        <v>72.081999999999994</v>
      </c>
      <c r="M23" s="3" t="s">
        <v>34</v>
      </c>
    </row>
    <row r="24" spans="1:13" ht="29.25" customHeight="1">
      <c r="A24" s="3">
        <v>14</v>
      </c>
      <c r="B24" s="2">
        <v>100561000104034</v>
      </c>
      <c r="C24" s="1" t="s">
        <v>17</v>
      </c>
      <c r="D24" s="1" t="s">
        <v>12</v>
      </c>
      <c r="E24" s="1">
        <v>70</v>
      </c>
      <c r="F24" s="1">
        <v>72</v>
      </c>
      <c r="G24" s="1">
        <v>108</v>
      </c>
      <c r="H24" s="1">
        <v>71.430000000000007</v>
      </c>
      <c r="I24" s="1">
        <v>85.7</v>
      </c>
      <c r="J24" s="1">
        <v>70</v>
      </c>
      <c r="K24" s="1">
        <f t="shared" si="0"/>
        <v>32.71</v>
      </c>
      <c r="L24" s="4">
        <f t="shared" si="1"/>
        <v>75.568000000000012</v>
      </c>
      <c r="M24" s="3" t="s">
        <v>40</v>
      </c>
    </row>
    <row r="25" spans="1:13" ht="29.25" customHeight="1">
      <c r="A25" s="3">
        <v>21</v>
      </c>
      <c r="B25" s="2">
        <v>105891017008577</v>
      </c>
      <c r="C25" s="1" t="s">
        <v>36</v>
      </c>
      <c r="D25" s="1" t="s">
        <v>12</v>
      </c>
      <c r="E25" s="1">
        <v>61</v>
      </c>
      <c r="F25" s="1">
        <v>67</v>
      </c>
      <c r="G25" s="1">
        <v>124</v>
      </c>
      <c r="H25" s="1">
        <v>72</v>
      </c>
      <c r="I25" s="1">
        <v>65.3</v>
      </c>
      <c r="J25" s="1">
        <v>70</v>
      </c>
      <c r="K25" s="1">
        <f t="shared" si="0"/>
        <v>26.59</v>
      </c>
      <c r="L25" s="4">
        <f t="shared" si="1"/>
        <v>69.789999999999992</v>
      </c>
      <c r="M25" s="6"/>
    </row>
  </sheetData>
  <sortState ref="A5:M17">
    <sortCondition descending="1" ref="L5:L17"/>
  </sortState>
  <mergeCells count="15">
    <mergeCell ref="A1:M1"/>
    <mergeCell ref="B2:B4"/>
    <mergeCell ref="A2:A4"/>
    <mergeCell ref="L2:L4"/>
    <mergeCell ref="M2:M4"/>
    <mergeCell ref="E3:E4"/>
    <mergeCell ref="F3:F4"/>
    <mergeCell ref="G3:G4"/>
    <mergeCell ref="H3:H4"/>
    <mergeCell ref="C2:C4"/>
    <mergeCell ref="D2:D4"/>
    <mergeCell ref="E2:H2"/>
    <mergeCell ref="I2:I4"/>
    <mergeCell ref="J2:J4"/>
    <mergeCell ref="K2:K4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2021-04-02T08:54:15Z</dcterms:modified>
</cp:coreProperties>
</file>