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88" windowHeight="13500" activeTab="2"/>
  </bookViews>
  <sheets>
    <sheet name="金融（普通计划）" sheetId="1" r:id="rId1"/>
    <sheet name="金融（退役大学生士兵计划）" sheetId="2" r:id="rId2"/>
    <sheet name="应用统计（普通计划）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<sst xmlns="http://schemas.openxmlformats.org/spreadsheetml/2006/main" count="780" uniqueCount="387">
  <si>
    <t>河北金融学院2025年硕士研究生招生拟录取名单（金融）</t>
  </si>
  <si>
    <t>序号</t>
  </si>
  <si>
    <t>考生编号</t>
  </si>
  <si>
    <t>姓名</t>
  </si>
  <si>
    <t>报考专业</t>
  </si>
  <si>
    <t>初试成绩</t>
  </si>
  <si>
    <t>复试成绩</t>
  </si>
  <si>
    <t>总成绩</t>
  </si>
  <si>
    <t>录取意见</t>
  </si>
  <si>
    <t>备注</t>
  </si>
  <si>
    <t>英语</t>
  </si>
  <si>
    <t>政治</t>
  </si>
  <si>
    <t>业务课一</t>
  </si>
  <si>
    <t>初试平均</t>
  </si>
  <si>
    <t>专业面试</t>
  </si>
  <si>
    <t>英语面试</t>
  </si>
  <si>
    <t>复试总成绩</t>
  </si>
  <si>
    <t>105325431615386</t>
  </si>
  <si>
    <t>瞿书恒</t>
  </si>
  <si>
    <t>金融专硕</t>
  </si>
  <si>
    <t>拟录取</t>
  </si>
  <si>
    <t>100585130400002</t>
  </si>
  <si>
    <t>崔卓卉</t>
  </si>
  <si>
    <t>104845025110163</t>
  </si>
  <si>
    <t>顾晓海</t>
  </si>
  <si>
    <t>101735243100237</t>
  </si>
  <si>
    <t>李嘉宇</t>
  </si>
  <si>
    <t>101405004001830</t>
  </si>
  <si>
    <t>蒋立影</t>
  </si>
  <si>
    <t>101405003001152</t>
  </si>
  <si>
    <t>吴鑫月</t>
  </si>
  <si>
    <t>104235371409543</t>
  </si>
  <si>
    <t>李月新</t>
  </si>
  <si>
    <t>101735243100676</t>
  </si>
  <si>
    <t>郭相杞</t>
  </si>
  <si>
    <t>114145113202786</t>
  </si>
  <si>
    <t>李欣</t>
  </si>
  <si>
    <t>118325025100247</t>
  </si>
  <si>
    <t>赵伶霞</t>
  </si>
  <si>
    <t>100345224310787</t>
  </si>
  <si>
    <t>夏鑫宇</t>
  </si>
  <si>
    <t>101405003001184</t>
  </si>
  <si>
    <t>蒋杨博</t>
  </si>
  <si>
    <t>100275998450256</t>
  </si>
  <si>
    <t>唐娟</t>
  </si>
  <si>
    <t>101735243100356</t>
  </si>
  <si>
    <t>高禹飞</t>
  </si>
  <si>
    <t>105125210466321</t>
  </si>
  <si>
    <t>李明扬</t>
  </si>
  <si>
    <t>104845025110354</t>
  </si>
  <si>
    <t>蔡阳</t>
  </si>
  <si>
    <t>114145153116918</t>
  </si>
  <si>
    <t>朱羿</t>
  </si>
  <si>
    <t>103535411610144</t>
  </si>
  <si>
    <t>杨克学</t>
  </si>
  <si>
    <t>100585134000010</t>
  </si>
  <si>
    <t>张君妍</t>
  </si>
  <si>
    <t>102075210000646</t>
  </si>
  <si>
    <t>李志威</t>
  </si>
  <si>
    <t>104565750003518</t>
  </si>
  <si>
    <t>范贵超</t>
  </si>
  <si>
    <t>101735243100147</t>
  </si>
  <si>
    <t>于可欣</t>
  </si>
  <si>
    <t>101735243100148</t>
  </si>
  <si>
    <t>王欣悦</t>
  </si>
  <si>
    <t>104565750003388</t>
  </si>
  <si>
    <t>林阳</t>
  </si>
  <si>
    <t>101405003001147</t>
  </si>
  <si>
    <t>高闯闯</t>
  </si>
  <si>
    <t>104215060130035</t>
  </si>
  <si>
    <t>周宏亮</t>
  </si>
  <si>
    <t>103075211801330</t>
  </si>
  <si>
    <t>王哲</t>
  </si>
  <si>
    <t>145965008000216</t>
  </si>
  <si>
    <t>马旭娆</t>
  </si>
  <si>
    <t>100585123400008</t>
  </si>
  <si>
    <t>李楠</t>
  </si>
  <si>
    <t>100525100200652</t>
  </si>
  <si>
    <t>武舒蕾</t>
  </si>
  <si>
    <t>115605137170965</t>
  </si>
  <si>
    <t>牛丽丽</t>
  </si>
  <si>
    <t>114145137034952</t>
  </si>
  <si>
    <t>李超逸</t>
  </si>
  <si>
    <t>104845025110226</t>
  </si>
  <si>
    <t>蒋明杉</t>
  </si>
  <si>
    <t>101735243100721</t>
  </si>
  <si>
    <t>吴泽明</t>
  </si>
  <si>
    <t>104215060130363</t>
  </si>
  <si>
    <t>龚祖</t>
  </si>
  <si>
    <t>107305121008538</t>
  </si>
  <si>
    <t>暴瑞</t>
  </si>
  <si>
    <t>100585370700001</t>
  </si>
  <si>
    <t>石博</t>
  </si>
  <si>
    <t>103275210506580</t>
  </si>
  <si>
    <t>贾灿璨</t>
  </si>
  <si>
    <t>104755025100061</t>
  </si>
  <si>
    <t>张艺瀚</t>
  </si>
  <si>
    <t>104035025100035</t>
  </si>
  <si>
    <t>丰舒楠</t>
  </si>
  <si>
    <t>118325025100137</t>
  </si>
  <si>
    <t>彭琳婧</t>
  </si>
  <si>
    <t>114145113402974</t>
  </si>
  <si>
    <t>吴佳怡</t>
  </si>
  <si>
    <t>106515025100840</t>
  </si>
  <si>
    <t>杜建发</t>
  </si>
  <si>
    <t>100055130503880</t>
  </si>
  <si>
    <t>李依倩</t>
  </si>
  <si>
    <t>102805250008756</t>
  </si>
  <si>
    <t>聂昊翔</t>
  </si>
  <si>
    <t>102075210000453</t>
  </si>
  <si>
    <t>任威铭</t>
  </si>
  <si>
    <t>104565750003652</t>
  </si>
  <si>
    <t>张佳洋</t>
  </si>
  <si>
    <t>105925370701329</t>
  </si>
  <si>
    <t>王翔宇</t>
  </si>
  <si>
    <t>101735243100093</t>
  </si>
  <si>
    <t>朱雪姣</t>
  </si>
  <si>
    <t>103275210506667</t>
  </si>
  <si>
    <t>王雯雯</t>
  </si>
  <si>
    <t>101735243100946</t>
  </si>
  <si>
    <t>岳支涵</t>
  </si>
  <si>
    <t>105925441904574</t>
  </si>
  <si>
    <t>赵政</t>
  </si>
  <si>
    <t>105125210463712</t>
  </si>
  <si>
    <t>蒋浩楠</t>
  </si>
  <si>
    <t>145965008000315</t>
  </si>
  <si>
    <t>吴名巧</t>
  </si>
  <si>
    <t>116465410713251</t>
  </si>
  <si>
    <t>王慧</t>
  </si>
  <si>
    <t>115605137170966</t>
  </si>
  <si>
    <t>魏瑞雪</t>
  </si>
  <si>
    <t>101735243100155</t>
  </si>
  <si>
    <t>李浩洋</t>
  </si>
  <si>
    <t>104215060130441</t>
  </si>
  <si>
    <t>胡章帅</t>
  </si>
  <si>
    <t>101735243100156</t>
  </si>
  <si>
    <t>王心语</t>
  </si>
  <si>
    <t>106575411522937</t>
  </si>
  <si>
    <t>王坤</t>
  </si>
  <si>
    <t>104215060130277</t>
  </si>
  <si>
    <t>段超凡</t>
  </si>
  <si>
    <t>102075210000434</t>
  </si>
  <si>
    <t>陈松</t>
  </si>
  <si>
    <t>114155370304792</t>
  </si>
  <si>
    <t>周琦</t>
  </si>
  <si>
    <t>102515000008093</t>
  </si>
  <si>
    <t>陈星驰</t>
  </si>
  <si>
    <t>115605161390129</t>
  </si>
  <si>
    <t>陈露薇</t>
  </si>
  <si>
    <t>105925350100672</t>
  </si>
  <si>
    <t>梁恩</t>
  </si>
  <si>
    <t>104755025100189</t>
  </si>
  <si>
    <t>董芳芳</t>
  </si>
  <si>
    <t>114825210002525</t>
  </si>
  <si>
    <t>王嘉析</t>
  </si>
  <si>
    <t>102075210000499</t>
  </si>
  <si>
    <t>李卫</t>
  </si>
  <si>
    <t>104045025100011</t>
  </si>
  <si>
    <t>钟超</t>
  </si>
  <si>
    <t>102075210000661</t>
  </si>
  <si>
    <t>张思源</t>
  </si>
  <si>
    <t>145965008000408</t>
  </si>
  <si>
    <t>娄宸</t>
  </si>
  <si>
    <t>102075210000662</t>
  </si>
  <si>
    <t>付倩倩</t>
  </si>
  <si>
    <t>104565750003391</t>
  </si>
  <si>
    <t>刘亚鹏</t>
  </si>
  <si>
    <t>106895025100172</t>
  </si>
  <si>
    <t>王丽</t>
  </si>
  <si>
    <t>104215060130497</t>
  </si>
  <si>
    <t>谢志杰</t>
  </si>
  <si>
    <t>103005211600736</t>
  </si>
  <si>
    <t>金宇杰</t>
  </si>
  <si>
    <t>118465020000726</t>
  </si>
  <si>
    <t>田芷菁</t>
  </si>
  <si>
    <t>115605134020951</t>
  </si>
  <si>
    <t>沈涛</t>
  </si>
  <si>
    <t>116465411413467</t>
  </si>
  <si>
    <t>李阳</t>
  </si>
  <si>
    <t>104045025100004</t>
  </si>
  <si>
    <t>余锦鹏</t>
  </si>
  <si>
    <t>104045025100003</t>
  </si>
  <si>
    <t>连成舜</t>
  </si>
  <si>
    <t>101405003001244</t>
  </si>
  <si>
    <t>马鑫</t>
  </si>
  <si>
    <t>103005211609512</t>
  </si>
  <si>
    <t>王梦苒</t>
  </si>
  <si>
    <t>103535130600185</t>
  </si>
  <si>
    <t>刘响</t>
  </si>
  <si>
    <t>106715000003186</t>
  </si>
  <si>
    <t>李超宇</t>
  </si>
  <si>
    <t>102075210000672</t>
  </si>
  <si>
    <t>冯经洋</t>
  </si>
  <si>
    <t>104215250130412</t>
  </si>
  <si>
    <t>张攀攀</t>
  </si>
  <si>
    <t>104755025100284</t>
  </si>
  <si>
    <t>马燕丽</t>
  </si>
  <si>
    <r>
      <rPr>
        <b/>
        <sz val="10"/>
        <rFont val="宋体"/>
        <charset val="134"/>
      </rPr>
      <t>复试时间：</t>
    </r>
    <r>
      <rPr>
        <b/>
        <sz val="10"/>
        <rFont val="Arial"/>
        <charset val="134"/>
      </rPr>
      <t>2025</t>
    </r>
    <r>
      <rPr>
        <b/>
        <sz val="10"/>
        <rFont val="宋体"/>
        <charset val="134"/>
      </rPr>
      <t>年</t>
    </r>
    <r>
      <rPr>
        <b/>
        <sz val="10"/>
        <rFont val="Arial"/>
        <charset val="134"/>
      </rPr>
      <t>4</t>
    </r>
    <r>
      <rPr>
        <b/>
        <sz val="10"/>
        <rFont val="宋体"/>
        <charset val="134"/>
      </rPr>
      <t>月</t>
    </r>
    <r>
      <rPr>
        <b/>
        <sz val="10"/>
        <rFont val="Arial"/>
        <charset val="134"/>
      </rPr>
      <t>8</t>
    </r>
    <r>
      <rPr>
        <b/>
        <sz val="10"/>
        <rFont val="宋体"/>
        <charset val="134"/>
      </rPr>
      <t>日</t>
    </r>
  </si>
  <si>
    <t>104235370104470</t>
  </si>
  <si>
    <t>董霁萱</t>
  </si>
  <si>
    <t>116465341110312</t>
  </si>
  <si>
    <t>徐雨涵</t>
  </si>
  <si>
    <t>103535130900202</t>
  </si>
  <si>
    <t>李震坤</t>
  </si>
  <si>
    <t>103355000907441</t>
  </si>
  <si>
    <t>曾宇恒</t>
  </si>
  <si>
    <t>104215020150002</t>
  </si>
  <si>
    <t>张知涵</t>
  </si>
  <si>
    <t>104975400350203</t>
  </si>
  <si>
    <t>徐梦遥</t>
  </si>
  <si>
    <t>100365999904341</t>
  </si>
  <si>
    <t>张雨薇</t>
  </si>
  <si>
    <t>101405004002059</t>
  </si>
  <si>
    <t>张淑鹏</t>
  </si>
  <si>
    <t>104755025100138</t>
  </si>
  <si>
    <t>刘晟琰</t>
  </si>
  <si>
    <t>101405003001183</t>
  </si>
  <si>
    <t>王志红</t>
  </si>
  <si>
    <t>100525100200429</t>
  </si>
  <si>
    <t>王应时</t>
  </si>
  <si>
    <t>101405003001310</t>
  </si>
  <si>
    <t>孙颖</t>
  </si>
  <si>
    <t>114145113052491</t>
  </si>
  <si>
    <t>侯越</t>
  </si>
  <si>
    <t>116465330205298</t>
  </si>
  <si>
    <t>徐端</t>
  </si>
  <si>
    <t>100565007711426</t>
  </si>
  <si>
    <t>穆祎璠</t>
  </si>
  <si>
    <t>100545000002872</t>
  </si>
  <si>
    <t>武超航</t>
  </si>
  <si>
    <t>103535513612037</t>
  </si>
  <si>
    <t>张铭桓</t>
  </si>
  <si>
    <t>114145113442982</t>
  </si>
  <si>
    <t>陈明璐</t>
  </si>
  <si>
    <t>114825210000120</t>
  </si>
  <si>
    <t>叶歆柔</t>
  </si>
  <si>
    <t>116465513415963</t>
  </si>
  <si>
    <t>韦婷婷</t>
  </si>
  <si>
    <t>102515000008513</t>
  </si>
  <si>
    <t>程继文</t>
  </si>
  <si>
    <t>105925440303035</t>
  </si>
  <si>
    <t>陈美凤</t>
  </si>
  <si>
    <t>100705135800004</t>
  </si>
  <si>
    <t>赵冀凡</t>
  </si>
  <si>
    <t>104215060130180</t>
  </si>
  <si>
    <t>刘逵</t>
  </si>
  <si>
    <t>115605141070972</t>
  </si>
  <si>
    <t>索佳</t>
  </si>
  <si>
    <t>103785210001424</t>
  </si>
  <si>
    <t>李妙妤</t>
  </si>
  <si>
    <t>104565750003624</t>
  </si>
  <si>
    <t>王婷婷</t>
  </si>
  <si>
    <t>105895121000449</t>
  </si>
  <si>
    <t>曹祎</t>
  </si>
  <si>
    <t>114145141475928</t>
  </si>
  <si>
    <t>崔珑阳</t>
  </si>
  <si>
    <t>100365999905339</t>
  </si>
  <si>
    <t>肖文康</t>
  </si>
  <si>
    <t>106525202530130</t>
  </si>
  <si>
    <t>亢亚丽</t>
  </si>
  <si>
    <t>104215060130240</t>
  </si>
  <si>
    <t>黄铄燃</t>
  </si>
  <si>
    <t>104845025110200</t>
  </si>
  <si>
    <t>李凤雪</t>
  </si>
  <si>
    <t>115605162031411</t>
  </si>
  <si>
    <t>梁赵华</t>
  </si>
  <si>
    <t>114145145096458</t>
  </si>
  <si>
    <t>汪泽峰</t>
  </si>
  <si>
    <t>103275210506101</t>
  </si>
  <si>
    <t>王梦薇</t>
  </si>
  <si>
    <t>102885500003677</t>
  </si>
  <si>
    <t>王继伟</t>
  </si>
  <si>
    <t>115605141050970</t>
  </si>
  <si>
    <t>高益佳</t>
  </si>
  <si>
    <t>103575210000010</t>
  </si>
  <si>
    <t>钱逸龙</t>
  </si>
  <si>
    <t>114825210004934</t>
  </si>
  <si>
    <t>黄艺群</t>
  </si>
  <si>
    <t>104235370104479</t>
  </si>
  <si>
    <t>韩艳阳</t>
  </si>
  <si>
    <t>100525100200449</t>
  </si>
  <si>
    <t>李庆云</t>
  </si>
  <si>
    <t>100545000003893</t>
  </si>
  <si>
    <t>唐思迈</t>
  </si>
  <si>
    <t>105645000000720</t>
  </si>
  <si>
    <t>何洪佳</t>
  </si>
  <si>
    <t>101735243100241</t>
  </si>
  <si>
    <t>崔珊珊</t>
  </si>
  <si>
    <t>103575210007689</t>
  </si>
  <si>
    <t>解蕾</t>
  </si>
  <si>
    <t>103595210000118</t>
  </si>
  <si>
    <t>江慧琳</t>
  </si>
  <si>
    <t>104215040160048</t>
  </si>
  <si>
    <t>纪奕</t>
  </si>
  <si>
    <t>114825210003317</t>
  </si>
  <si>
    <t>张硕</t>
  </si>
  <si>
    <t>115605114130918</t>
  </si>
  <si>
    <t>戎凯丽</t>
  </si>
  <si>
    <t>103535346307902</t>
  </si>
  <si>
    <t>李慧</t>
  </si>
  <si>
    <t>101735243100080</t>
  </si>
  <si>
    <t>郭振宇</t>
  </si>
  <si>
    <t>103005211606812</t>
  </si>
  <si>
    <t>王耿浩然</t>
  </si>
  <si>
    <t>103845213603386</t>
  </si>
  <si>
    <t>张钰熙</t>
  </si>
  <si>
    <t>101735243301947</t>
  </si>
  <si>
    <t>谢雨含</t>
  </si>
  <si>
    <t>102075210000945</t>
  </si>
  <si>
    <t>张馨文</t>
  </si>
  <si>
    <t>118455011014054</t>
  </si>
  <si>
    <t>冷欣</t>
  </si>
  <si>
    <t>104245530003218</t>
  </si>
  <si>
    <t>高兴旺</t>
  </si>
  <si>
    <t>102075210000608</t>
  </si>
  <si>
    <t>赵家劲</t>
  </si>
  <si>
    <t>102805250008523</t>
  </si>
  <si>
    <t>王云梅</t>
  </si>
  <si>
    <t>118465020003894</t>
  </si>
  <si>
    <t>杨子怡</t>
  </si>
  <si>
    <t>104315580000533</t>
  </si>
  <si>
    <t>刘俊琪</t>
  </si>
  <si>
    <r>
      <rPr>
        <b/>
        <sz val="10"/>
        <rFont val="宋体"/>
        <charset val="134"/>
      </rPr>
      <t>复试时间：</t>
    </r>
    <r>
      <rPr>
        <b/>
        <sz val="10"/>
        <rFont val="Arial"/>
        <charset val="134"/>
      </rPr>
      <t>2025</t>
    </r>
    <r>
      <rPr>
        <b/>
        <sz val="10"/>
        <rFont val="宋体"/>
        <charset val="134"/>
      </rPr>
      <t>年</t>
    </r>
    <r>
      <rPr>
        <b/>
        <sz val="10"/>
        <rFont val="Arial"/>
        <charset val="134"/>
      </rPr>
      <t>4</t>
    </r>
    <r>
      <rPr>
        <b/>
        <sz val="10"/>
        <rFont val="宋体"/>
        <charset val="134"/>
      </rPr>
      <t>月</t>
    </r>
    <r>
      <rPr>
        <b/>
        <sz val="10"/>
        <rFont val="Arial"/>
        <charset val="134"/>
      </rPr>
      <t>9</t>
    </r>
    <r>
      <rPr>
        <b/>
        <sz val="10"/>
        <rFont val="宋体"/>
        <charset val="134"/>
      </rPr>
      <t>日</t>
    </r>
  </si>
  <si>
    <t>104755025100084</t>
  </si>
  <si>
    <t>张玉姣</t>
  </si>
  <si>
    <t>104755025100053</t>
  </si>
  <si>
    <t>杨欣欣</t>
  </si>
  <si>
    <r>
      <rPr>
        <b/>
        <sz val="10"/>
        <rFont val="宋体"/>
        <charset val="134"/>
      </rPr>
      <t>复试时间：</t>
    </r>
    <r>
      <rPr>
        <b/>
        <sz val="10"/>
        <rFont val="Arial"/>
        <charset val="134"/>
      </rPr>
      <t>2025</t>
    </r>
    <r>
      <rPr>
        <b/>
        <sz val="10"/>
        <rFont val="宋体"/>
        <charset val="134"/>
      </rPr>
      <t>年</t>
    </r>
    <r>
      <rPr>
        <b/>
        <sz val="10"/>
        <rFont val="Arial"/>
        <charset val="134"/>
      </rPr>
      <t>4</t>
    </r>
    <r>
      <rPr>
        <b/>
        <sz val="10"/>
        <rFont val="宋体"/>
        <charset val="134"/>
      </rPr>
      <t>月</t>
    </r>
    <r>
      <rPr>
        <b/>
        <sz val="10"/>
        <rFont val="Arial"/>
        <charset val="134"/>
      </rPr>
      <t>18</t>
    </r>
    <r>
      <rPr>
        <b/>
        <sz val="10"/>
        <rFont val="宋体"/>
        <charset val="134"/>
      </rPr>
      <t>日</t>
    </r>
  </si>
  <si>
    <t>共拟录取153名</t>
  </si>
  <si>
    <t>河北金融学院2025年硕士研究生招生拟录取名单（金融-退役大学生士兵计划）</t>
  </si>
  <si>
    <t>106515025190070</t>
  </si>
  <si>
    <t>肖嘉薇</t>
  </si>
  <si>
    <t>退役大学生士兵计划</t>
  </si>
  <si>
    <t>106515025100913</t>
  </si>
  <si>
    <t>马晓鹏</t>
  </si>
  <si>
    <t>100365999904346</t>
  </si>
  <si>
    <t>杨敏杰</t>
  </si>
  <si>
    <t>101735243101098</t>
  </si>
  <si>
    <t>丁治淳</t>
  </si>
  <si>
    <t>106515025200083</t>
  </si>
  <si>
    <t>吴俊达</t>
  </si>
  <si>
    <t>145965008000146</t>
  </si>
  <si>
    <t>周汇原</t>
  </si>
  <si>
    <t>103465210007522</t>
  </si>
  <si>
    <t>粟佳旺</t>
  </si>
  <si>
    <r>
      <rPr>
        <b/>
        <sz val="10"/>
        <color theme="1"/>
        <rFont val="宋体"/>
        <charset val="134"/>
      </rPr>
      <t>共拟录取</t>
    </r>
    <r>
      <rPr>
        <b/>
        <sz val="10"/>
        <color theme="1"/>
        <rFont val="Arial"/>
        <charset val="134"/>
      </rPr>
      <t>7</t>
    </r>
    <r>
      <rPr>
        <b/>
        <sz val="10"/>
        <color theme="1"/>
        <rFont val="宋体"/>
        <charset val="134"/>
      </rPr>
      <t>名</t>
    </r>
  </si>
  <si>
    <t>河北金融学院2025年硕士研究生招生拟录取名单（应用统计）</t>
  </si>
  <si>
    <t>105745000000402</t>
  </si>
  <si>
    <t>徐雯</t>
  </si>
  <si>
    <t>应用统计专硕</t>
  </si>
  <si>
    <t>102945213400240</t>
  </si>
  <si>
    <t>郑佳佳</t>
  </si>
  <si>
    <t>100365999902149</t>
  </si>
  <si>
    <t>肖依</t>
  </si>
  <si>
    <t>101735243201560</t>
  </si>
  <si>
    <t>邱圆圆</t>
  </si>
  <si>
    <t>100705123600147</t>
  </si>
  <si>
    <t>韩朝晖</t>
  </si>
  <si>
    <t>100795000000860</t>
  </si>
  <si>
    <t>梁慧</t>
  </si>
  <si>
    <t>100705134000038</t>
  </si>
  <si>
    <t>赵秀敏</t>
  </si>
  <si>
    <t>100705130400010</t>
  </si>
  <si>
    <t>刘悦</t>
  </si>
  <si>
    <t>105925440303084</t>
  </si>
  <si>
    <t>李清</t>
  </si>
  <si>
    <t>103575210000075</t>
  </si>
  <si>
    <t>高鑫</t>
  </si>
  <si>
    <t>105905678920098</t>
  </si>
  <si>
    <t>黄盛南</t>
  </si>
  <si>
    <t>104565750004102</t>
  </si>
  <si>
    <t>李梦寒</t>
  </si>
  <si>
    <t>106515025100831</t>
  </si>
  <si>
    <t>李劲松</t>
  </si>
  <si>
    <t>102805250002138</t>
  </si>
  <si>
    <t>张嘉益</t>
  </si>
  <si>
    <r>
      <rPr>
        <b/>
        <sz val="10"/>
        <rFont val="宋体"/>
        <charset val="134"/>
      </rPr>
      <t>复试时间：</t>
    </r>
    <r>
      <rPr>
        <b/>
        <sz val="10"/>
        <rFont val="Arial"/>
        <charset val="134"/>
      </rPr>
      <t>2025</t>
    </r>
    <r>
      <rPr>
        <b/>
        <sz val="10"/>
        <rFont val="宋体"/>
        <charset val="134"/>
      </rPr>
      <t>年</t>
    </r>
    <r>
      <rPr>
        <b/>
        <sz val="10"/>
        <rFont val="Arial"/>
        <charset val="134"/>
      </rPr>
      <t>4</t>
    </r>
    <r>
      <rPr>
        <b/>
        <sz val="10"/>
        <rFont val="宋体"/>
        <charset val="134"/>
      </rPr>
      <t>月</t>
    </r>
    <r>
      <rPr>
        <b/>
        <sz val="10"/>
        <rFont val="Arial"/>
        <charset val="134"/>
      </rPr>
      <t>10</t>
    </r>
    <r>
      <rPr>
        <b/>
        <sz val="10"/>
        <rFont val="宋体"/>
        <charset val="134"/>
      </rPr>
      <t>日</t>
    </r>
  </si>
  <si>
    <t>102845212119289</t>
  </si>
  <si>
    <t>王平</t>
  </si>
  <si>
    <r>
      <rPr>
        <b/>
        <sz val="10"/>
        <rFont val="宋体"/>
        <charset val="134"/>
      </rPr>
      <t>复试时间：</t>
    </r>
    <r>
      <rPr>
        <b/>
        <sz val="10"/>
        <rFont val="Arial"/>
        <charset val="134"/>
      </rPr>
      <t>2025</t>
    </r>
    <r>
      <rPr>
        <b/>
        <sz val="10"/>
        <rFont val="宋体"/>
        <charset val="134"/>
      </rPr>
      <t>年</t>
    </r>
    <r>
      <rPr>
        <b/>
        <sz val="10"/>
        <rFont val="Arial"/>
        <charset val="134"/>
      </rPr>
      <t>4</t>
    </r>
    <r>
      <rPr>
        <b/>
        <sz val="10"/>
        <rFont val="宋体"/>
        <charset val="134"/>
      </rPr>
      <t>月</t>
    </r>
    <r>
      <rPr>
        <b/>
        <sz val="10"/>
        <rFont val="Arial"/>
        <charset val="134"/>
      </rPr>
      <t>11</t>
    </r>
    <r>
      <rPr>
        <b/>
        <sz val="10"/>
        <rFont val="宋体"/>
        <charset val="134"/>
      </rPr>
      <t>日</t>
    </r>
  </si>
  <si>
    <t>103275210704491</t>
  </si>
  <si>
    <t>操胜</t>
  </si>
  <si>
    <r>
      <rPr>
        <b/>
        <sz val="10"/>
        <rFont val="宋体"/>
        <charset val="134"/>
      </rPr>
      <t>复试时间：</t>
    </r>
    <r>
      <rPr>
        <b/>
        <sz val="10"/>
        <rFont val="Arial"/>
        <charset val="134"/>
      </rPr>
      <t>2025</t>
    </r>
    <r>
      <rPr>
        <b/>
        <sz val="10"/>
        <rFont val="宋体"/>
        <charset val="134"/>
      </rPr>
      <t>年</t>
    </r>
    <r>
      <rPr>
        <b/>
        <sz val="10"/>
        <rFont val="Arial"/>
        <charset val="134"/>
      </rPr>
      <t>4</t>
    </r>
    <r>
      <rPr>
        <b/>
        <sz val="10"/>
        <rFont val="宋体"/>
        <charset val="134"/>
      </rPr>
      <t>月</t>
    </r>
    <r>
      <rPr>
        <b/>
        <sz val="10"/>
        <rFont val="Arial"/>
        <charset val="134"/>
      </rPr>
      <t>14</t>
    </r>
    <r>
      <rPr>
        <b/>
        <sz val="10"/>
        <rFont val="宋体"/>
        <charset val="134"/>
      </rPr>
      <t>日</t>
    </r>
  </si>
  <si>
    <t>104215150140287</t>
  </si>
  <si>
    <t>王露</t>
  </si>
  <si>
    <r>
      <rPr>
        <b/>
        <sz val="10"/>
        <rFont val="宋体"/>
        <charset val="134"/>
      </rPr>
      <t>复试时间：</t>
    </r>
    <r>
      <rPr>
        <b/>
        <sz val="10"/>
        <rFont val="Arial"/>
        <charset val="134"/>
      </rPr>
      <t>2025</t>
    </r>
    <r>
      <rPr>
        <b/>
        <sz val="10"/>
        <rFont val="宋体"/>
        <charset val="134"/>
      </rPr>
      <t>年</t>
    </r>
    <r>
      <rPr>
        <b/>
        <sz val="10"/>
        <rFont val="Arial"/>
        <charset val="134"/>
      </rPr>
      <t>4</t>
    </r>
    <r>
      <rPr>
        <b/>
        <sz val="10"/>
        <rFont val="宋体"/>
        <charset val="134"/>
      </rPr>
      <t>月</t>
    </r>
    <r>
      <rPr>
        <b/>
        <sz val="10"/>
        <rFont val="Arial"/>
        <charset val="134"/>
      </rPr>
      <t>16</t>
    </r>
    <r>
      <rPr>
        <b/>
        <sz val="10"/>
        <rFont val="宋体"/>
        <charset val="134"/>
      </rPr>
      <t>日</t>
    </r>
  </si>
  <si>
    <t>共拟录取17名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</si>
</sst>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  <numFmt numFmtId="177" formatCode="0.00_);[Red]\(0.00\)"/>
    <numFmt numFmtId="178" formatCode="0.0_);[Red]\(0.0\)"/>
    <numFmt numFmtId="179" formatCode="0.00_);\(0.00\)"/>
  </numFmts>
  <fonts count="3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rgb="FFFF0000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0"/>
      <name val="Arial"/>
      <charset val="0"/>
    </font>
    <font>
      <sz val="10"/>
      <name val="宋体"/>
      <charset val="134"/>
    </font>
    <font>
      <b/>
      <sz val="10"/>
      <name val="Arial"/>
      <charset val="134"/>
    </font>
    <font>
      <b/>
      <sz val="10"/>
      <name val="宋体"/>
      <charset val="134"/>
    </font>
    <font>
      <sz val="10"/>
      <name val="Arial"/>
      <charset val="134"/>
    </font>
    <font>
      <b/>
      <sz val="10"/>
      <color theme="1"/>
      <name val="宋体"/>
      <charset val="134"/>
    </font>
    <font>
      <b/>
      <sz val="10"/>
      <color theme="1"/>
      <name val="Arial"/>
      <charset val="134"/>
    </font>
    <font>
      <sz val="12"/>
      <color rgb="FF00B050"/>
      <name val="宋体"/>
      <charset val="134"/>
    </font>
    <font>
      <sz val="10"/>
      <color theme="1"/>
      <name val="Arial"/>
      <charset val="0"/>
    </font>
    <font>
      <sz val="10"/>
      <color theme="1"/>
      <name val="Arial"/>
      <charset val="134"/>
    </font>
    <font>
      <sz val="10"/>
      <color rgb="FF00000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12" applyNumberFormat="0" applyAlignment="0" applyProtection="0">
      <alignment vertical="center"/>
    </xf>
    <xf numFmtId="0" fontId="25" fillId="4" borderId="13" applyNumberFormat="0" applyAlignment="0" applyProtection="0">
      <alignment vertical="center"/>
    </xf>
    <xf numFmtId="0" fontId="26" fillId="4" borderId="12" applyNumberFormat="0" applyAlignment="0" applyProtection="0">
      <alignment vertical="center"/>
    </xf>
    <xf numFmtId="0" fontId="27" fillId="5" borderId="14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76" fontId="2" fillId="0" borderId="0" xfId="0" applyNumberFormat="1" applyFont="1" applyFill="1" applyBorder="1" applyAlignment="1" applyProtection="1">
      <alignment horizontal="center" vertical="center"/>
    </xf>
    <xf numFmtId="176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/>
    <xf numFmtId="0" fontId="3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right" vertical="center"/>
    </xf>
    <xf numFmtId="0" fontId="7" fillId="0" borderId="3" xfId="0" applyFont="1" applyFill="1" applyBorder="1" applyAlignment="1" applyProtection="1">
      <alignment horizontal="right" vertical="center"/>
    </xf>
    <xf numFmtId="0" fontId="8" fillId="0" borderId="2" xfId="0" applyFont="1" applyFill="1" applyBorder="1" applyAlignment="1" applyProtection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right" vertical="center"/>
    </xf>
    <xf numFmtId="0" fontId="7" fillId="0" borderId="3" xfId="0" applyFont="1" applyFill="1" applyBorder="1" applyAlignment="1" applyProtection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center" vertical="center"/>
    </xf>
    <xf numFmtId="179" fontId="5" fillId="0" borderId="1" xfId="0" applyNumberFormat="1" applyFont="1" applyFill="1" applyBorder="1" applyAlignment="1" applyProtection="1">
      <alignment horizontal="center" vertical="center"/>
    </xf>
    <xf numFmtId="176" fontId="1" fillId="0" borderId="1" xfId="0" applyNumberFormat="1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right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9" fontId="5" fillId="0" borderId="2" xfId="0" applyNumberFormat="1" applyFont="1" applyFill="1" applyBorder="1" applyAlignment="1" applyProtection="1">
      <alignment horizontal="center" vertical="center"/>
    </xf>
    <xf numFmtId="0" fontId="0" fillId="0" borderId="1" xfId="0" applyFill="1" applyBorder="1">
      <alignment vertical="center"/>
    </xf>
    <xf numFmtId="0" fontId="7" fillId="0" borderId="5" xfId="0" applyFont="1" applyFill="1" applyBorder="1" applyAlignment="1" applyProtection="1">
      <alignment horizontal="right" vertical="center"/>
    </xf>
    <xf numFmtId="0" fontId="12" fillId="0" borderId="0" xfId="0" applyFont="1" applyFill="1" applyBorder="1" applyAlignment="1" applyProtection="1"/>
    <xf numFmtId="0" fontId="1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177" fontId="13" fillId="0" borderId="1" xfId="0" applyNumberFormat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right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/>
    </xf>
    <xf numFmtId="179" fontId="5" fillId="0" borderId="1" xfId="0" applyNumberFormat="1" applyFont="1" applyFill="1" applyBorder="1" applyAlignment="1" applyProtection="1">
      <alignment horizontal="center" vertical="center"/>
    </xf>
    <xf numFmtId="176" fontId="1" fillId="0" borderId="1" xfId="0" applyNumberFormat="1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center"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77" fontId="15" fillId="0" borderId="1" xfId="0" applyNumberFormat="1" applyFont="1" applyFill="1" applyBorder="1" applyAlignment="1" applyProtection="1">
      <alignment horizontal="center" vertical="center"/>
    </xf>
    <xf numFmtId="179" fontId="15" fillId="0" borderId="1" xfId="0" applyNumberFormat="1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/>
    <xf numFmtId="0" fontId="1" fillId="0" borderId="6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/>
    <xf numFmtId="177" fontId="5" fillId="0" borderId="8" xfId="0" applyNumberFormat="1" applyFont="1" applyFill="1" applyBorder="1" applyAlignment="1" applyProtection="1">
      <alignment horizontal="center" vertical="center"/>
    </xf>
    <xf numFmtId="179" fontId="5" fillId="0" borderId="8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 applyProtection="1" quotePrefix="1">
      <alignment horizontal="center" vertical="center"/>
    </xf>
    <xf numFmtId="0" fontId="5" fillId="0" borderId="4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0"/>
  <sheetViews>
    <sheetView workbookViewId="0">
      <selection activeCell="D145" sqref="D145"/>
    </sheetView>
  </sheetViews>
  <sheetFormatPr defaultColWidth="9" defaultRowHeight="14.4"/>
  <cols>
    <col min="2" max="2" width="17.5555555555556" customWidth="1"/>
    <col min="4" max="4" width="11.1111111111111" customWidth="1"/>
    <col min="7" max="7" width="11.1111111111111" customWidth="1"/>
    <col min="8" max="8" width="7.77777777777778" customWidth="1"/>
    <col min="13" max="13" width="11.1111111111111" customWidth="1"/>
  </cols>
  <sheetData>
    <row r="1" ht="51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ht="24" customHeight="1" spans="1:14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/>
      <c r="G2" s="7"/>
      <c r="H2" s="7"/>
      <c r="I2" s="7" t="s">
        <v>6</v>
      </c>
      <c r="J2" s="7"/>
      <c r="K2" s="7"/>
      <c r="L2" s="26" t="s">
        <v>7</v>
      </c>
      <c r="M2" s="7" t="s">
        <v>8</v>
      </c>
      <c r="N2" s="7" t="s">
        <v>9</v>
      </c>
    </row>
    <row r="3" ht="37" customHeight="1" spans="1:14">
      <c r="A3" s="7"/>
      <c r="B3" s="7"/>
      <c r="C3" s="7"/>
      <c r="D3" s="7"/>
      <c r="E3" s="7" t="s">
        <v>10</v>
      </c>
      <c r="F3" s="7" t="s">
        <v>11</v>
      </c>
      <c r="G3" s="7" t="s">
        <v>12</v>
      </c>
      <c r="H3" s="8" t="s">
        <v>13</v>
      </c>
      <c r="I3" s="27" t="s">
        <v>14</v>
      </c>
      <c r="J3" s="27" t="s">
        <v>15</v>
      </c>
      <c r="K3" s="27" t="s">
        <v>16</v>
      </c>
      <c r="L3" s="26"/>
      <c r="M3" s="7"/>
      <c r="N3" s="7"/>
    </row>
    <row r="4" ht="15.6" spans="1:14">
      <c r="A4" s="39">
        <v>1</v>
      </c>
      <c r="B4" s="40" t="s">
        <v>17</v>
      </c>
      <c r="C4" s="11" t="s">
        <v>18</v>
      </c>
      <c r="D4" s="42" t="s">
        <v>19</v>
      </c>
      <c r="E4" s="40">
        <v>68</v>
      </c>
      <c r="F4" s="40">
        <v>65</v>
      </c>
      <c r="G4" s="40">
        <v>111</v>
      </c>
      <c r="H4" s="43">
        <f t="shared" ref="H4:H67" si="0">(E4+F4+G4)/3.5</f>
        <v>69.7142857142857</v>
      </c>
      <c r="I4" s="46">
        <v>89.67</v>
      </c>
      <c r="J4" s="46">
        <v>88.5</v>
      </c>
      <c r="K4" s="47">
        <f t="shared" ref="K4:K67" si="1">I4*0.3+J4*0.1</f>
        <v>35.751</v>
      </c>
      <c r="L4" s="48">
        <f t="shared" ref="L4:L67" si="2">H4*0.6+K4*1</f>
        <v>77.5795714285714</v>
      </c>
      <c r="M4" s="49" t="s">
        <v>20</v>
      </c>
      <c r="N4" s="39"/>
    </row>
    <row r="5" ht="15.6" spans="1:14">
      <c r="A5" s="39">
        <v>2</v>
      </c>
      <c r="B5" s="40" t="s">
        <v>21</v>
      </c>
      <c r="C5" s="11" t="s">
        <v>22</v>
      </c>
      <c r="D5" s="42" t="s">
        <v>19</v>
      </c>
      <c r="E5" s="40">
        <v>79</v>
      </c>
      <c r="F5" s="40">
        <v>60</v>
      </c>
      <c r="G5" s="40">
        <v>100</v>
      </c>
      <c r="H5" s="43">
        <f t="shared" si="0"/>
        <v>68.2857142857143</v>
      </c>
      <c r="I5" s="46">
        <v>88</v>
      </c>
      <c r="J5" s="46">
        <v>90</v>
      </c>
      <c r="K5" s="47">
        <f t="shared" si="1"/>
        <v>35.4</v>
      </c>
      <c r="L5" s="48">
        <f t="shared" si="2"/>
        <v>76.3714285714286</v>
      </c>
      <c r="M5" s="49" t="s">
        <v>20</v>
      </c>
      <c r="N5" s="39"/>
    </row>
    <row r="6" ht="15.6" spans="1:14">
      <c r="A6" s="39">
        <v>3</v>
      </c>
      <c r="B6" s="40" t="s">
        <v>23</v>
      </c>
      <c r="C6" s="11" t="s">
        <v>24</v>
      </c>
      <c r="D6" s="42" t="s">
        <v>19</v>
      </c>
      <c r="E6" s="40">
        <v>69</v>
      </c>
      <c r="F6" s="40">
        <v>73</v>
      </c>
      <c r="G6" s="40">
        <v>107</v>
      </c>
      <c r="H6" s="43">
        <f t="shared" si="0"/>
        <v>71.1428571428571</v>
      </c>
      <c r="I6" s="46">
        <v>80</v>
      </c>
      <c r="J6" s="46">
        <v>92.5</v>
      </c>
      <c r="K6" s="47">
        <f t="shared" si="1"/>
        <v>33.25</v>
      </c>
      <c r="L6" s="48">
        <f t="shared" si="2"/>
        <v>75.9357142857143</v>
      </c>
      <c r="M6" s="49" t="s">
        <v>20</v>
      </c>
      <c r="N6" s="39"/>
    </row>
    <row r="7" ht="15.6" spans="1:14">
      <c r="A7" s="39">
        <v>4</v>
      </c>
      <c r="B7" s="40" t="s">
        <v>25</v>
      </c>
      <c r="C7" s="11" t="s">
        <v>26</v>
      </c>
      <c r="D7" s="42" t="s">
        <v>19</v>
      </c>
      <c r="E7" s="40">
        <v>67</v>
      </c>
      <c r="F7" s="40">
        <v>64</v>
      </c>
      <c r="G7" s="40">
        <v>105</v>
      </c>
      <c r="H7" s="43">
        <f t="shared" si="0"/>
        <v>67.4285714285714</v>
      </c>
      <c r="I7" s="46">
        <v>88.33</v>
      </c>
      <c r="J7" s="46">
        <v>87.5</v>
      </c>
      <c r="K7" s="47">
        <f t="shared" si="1"/>
        <v>35.249</v>
      </c>
      <c r="L7" s="48">
        <f t="shared" si="2"/>
        <v>75.7061428571429</v>
      </c>
      <c r="M7" s="49" t="s">
        <v>20</v>
      </c>
      <c r="N7" s="39"/>
    </row>
    <row r="8" ht="15.6" spans="1:14">
      <c r="A8" s="39">
        <v>5</v>
      </c>
      <c r="B8" s="40" t="s">
        <v>27</v>
      </c>
      <c r="C8" s="11" t="s">
        <v>28</v>
      </c>
      <c r="D8" s="42" t="s">
        <v>19</v>
      </c>
      <c r="E8" s="40">
        <v>65</v>
      </c>
      <c r="F8" s="40">
        <v>64</v>
      </c>
      <c r="G8" s="40">
        <v>110</v>
      </c>
      <c r="H8" s="43">
        <f t="shared" si="0"/>
        <v>68.2857142857143</v>
      </c>
      <c r="I8" s="46">
        <v>86</v>
      </c>
      <c r="J8" s="46">
        <v>85.5</v>
      </c>
      <c r="K8" s="47">
        <f t="shared" si="1"/>
        <v>34.35</v>
      </c>
      <c r="L8" s="48">
        <f t="shared" si="2"/>
        <v>75.3214285714286</v>
      </c>
      <c r="M8" s="49" t="s">
        <v>20</v>
      </c>
      <c r="N8" s="49"/>
    </row>
    <row r="9" ht="15.6" spans="1:14">
      <c r="A9" s="39">
        <v>6</v>
      </c>
      <c r="B9" s="40" t="s">
        <v>29</v>
      </c>
      <c r="C9" s="11" t="s">
        <v>30</v>
      </c>
      <c r="D9" s="42" t="s">
        <v>19</v>
      </c>
      <c r="E9" s="40">
        <v>64</v>
      </c>
      <c r="F9" s="40">
        <v>67</v>
      </c>
      <c r="G9" s="40">
        <v>103</v>
      </c>
      <c r="H9" s="43">
        <f t="shared" si="0"/>
        <v>66.8571428571429</v>
      </c>
      <c r="I9" s="46">
        <v>86.67</v>
      </c>
      <c r="J9" s="46">
        <v>90</v>
      </c>
      <c r="K9" s="47">
        <f t="shared" si="1"/>
        <v>35.001</v>
      </c>
      <c r="L9" s="48">
        <f t="shared" si="2"/>
        <v>75.1152857142857</v>
      </c>
      <c r="M9" s="49" t="s">
        <v>20</v>
      </c>
      <c r="N9" s="49"/>
    </row>
    <row r="10" ht="15.6" spans="1:14">
      <c r="A10" s="39">
        <v>7</v>
      </c>
      <c r="B10" s="40" t="s">
        <v>31</v>
      </c>
      <c r="C10" s="11" t="s">
        <v>32</v>
      </c>
      <c r="D10" s="42" t="s">
        <v>19</v>
      </c>
      <c r="E10" s="40">
        <v>73</v>
      </c>
      <c r="F10" s="40">
        <v>60</v>
      </c>
      <c r="G10" s="40">
        <v>99</v>
      </c>
      <c r="H10" s="43">
        <f t="shared" si="0"/>
        <v>66.2857142857143</v>
      </c>
      <c r="I10" s="46">
        <v>88</v>
      </c>
      <c r="J10" s="46">
        <v>87</v>
      </c>
      <c r="K10" s="47">
        <f t="shared" si="1"/>
        <v>35.1</v>
      </c>
      <c r="L10" s="48">
        <f t="shared" si="2"/>
        <v>74.8714285714286</v>
      </c>
      <c r="M10" s="49" t="s">
        <v>20</v>
      </c>
      <c r="N10" s="49"/>
    </row>
    <row r="11" ht="15.6" spans="1:14">
      <c r="A11" s="39">
        <v>8</v>
      </c>
      <c r="B11" s="40" t="s">
        <v>33</v>
      </c>
      <c r="C11" s="11" t="s">
        <v>34</v>
      </c>
      <c r="D11" s="42" t="s">
        <v>19</v>
      </c>
      <c r="E11" s="40">
        <v>68</v>
      </c>
      <c r="F11" s="40">
        <v>61</v>
      </c>
      <c r="G11" s="40">
        <v>94</v>
      </c>
      <c r="H11" s="43">
        <f t="shared" si="0"/>
        <v>63.7142857142857</v>
      </c>
      <c r="I11" s="46">
        <v>90.7</v>
      </c>
      <c r="J11" s="46">
        <v>90</v>
      </c>
      <c r="K11" s="47">
        <f t="shared" si="1"/>
        <v>36.21</v>
      </c>
      <c r="L11" s="48">
        <f t="shared" si="2"/>
        <v>74.4385714285714</v>
      </c>
      <c r="M11" s="49" t="s">
        <v>20</v>
      </c>
      <c r="N11" s="49"/>
    </row>
    <row r="12" ht="15.6" spans="1:14">
      <c r="A12" s="39">
        <v>9</v>
      </c>
      <c r="B12" s="40" t="s">
        <v>35</v>
      </c>
      <c r="C12" s="11" t="s">
        <v>36</v>
      </c>
      <c r="D12" s="42" t="s">
        <v>19</v>
      </c>
      <c r="E12" s="40">
        <v>70</v>
      </c>
      <c r="F12" s="40">
        <v>51</v>
      </c>
      <c r="G12" s="40">
        <v>112</v>
      </c>
      <c r="H12" s="43">
        <f t="shared" si="0"/>
        <v>66.5714285714286</v>
      </c>
      <c r="I12" s="46">
        <v>85.67</v>
      </c>
      <c r="J12" s="52">
        <v>87.5</v>
      </c>
      <c r="K12" s="47">
        <f t="shared" si="1"/>
        <v>34.451</v>
      </c>
      <c r="L12" s="48">
        <f t="shared" si="2"/>
        <v>74.3938571428571</v>
      </c>
      <c r="M12" s="49" t="s">
        <v>20</v>
      </c>
      <c r="N12" s="49"/>
    </row>
    <row r="13" ht="15.6" spans="1:14">
      <c r="A13" s="39">
        <v>10</v>
      </c>
      <c r="B13" s="40" t="s">
        <v>37</v>
      </c>
      <c r="C13" s="11" t="s">
        <v>38</v>
      </c>
      <c r="D13" s="42" t="s">
        <v>19</v>
      </c>
      <c r="E13" s="40">
        <v>61</v>
      </c>
      <c r="F13" s="40">
        <v>59</v>
      </c>
      <c r="G13" s="40">
        <v>108</v>
      </c>
      <c r="H13" s="43">
        <f t="shared" si="0"/>
        <v>65.1428571428571</v>
      </c>
      <c r="I13" s="46">
        <v>89</v>
      </c>
      <c r="J13" s="46">
        <v>85</v>
      </c>
      <c r="K13" s="47">
        <f t="shared" si="1"/>
        <v>35.2</v>
      </c>
      <c r="L13" s="48">
        <f t="shared" si="2"/>
        <v>74.2857142857143</v>
      </c>
      <c r="M13" s="49" t="s">
        <v>20</v>
      </c>
      <c r="N13" s="49"/>
    </row>
    <row r="14" ht="15.6" spans="1:14">
      <c r="A14" s="39">
        <v>11</v>
      </c>
      <c r="B14" s="40" t="s">
        <v>39</v>
      </c>
      <c r="C14" s="11" t="s">
        <v>40</v>
      </c>
      <c r="D14" s="42" t="s">
        <v>19</v>
      </c>
      <c r="E14" s="40">
        <v>56</v>
      </c>
      <c r="F14" s="40">
        <v>59</v>
      </c>
      <c r="G14" s="40">
        <v>112</v>
      </c>
      <c r="H14" s="43">
        <f t="shared" si="0"/>
        <v>64.8571428571429</v>
      </c>
      <c r="I14" s="46">
        <v>89.67</v>
      </c>
      <c r="J14" s="46">
        <v>84</v>
      </c>
      <c r="K14" s="47">
        <f t="shared" si="1"/>
        <v>35.301</v>
      </c>
      <c r="L14" s="48">
        <f t="shared" si="2"/>
        <v>74.2152857142857</v>
      </c>
      <c r="M14" s="49" t="s">
        <v>20</v>
      </c>
      <c r="N14" s="49"/>
    </row>
    <row r="15" ht="15.6" spans="1:14">
      <c r="A15" s="39">
        <v>12</v>
      </c>
      <c r="B15" s="40" t="s">
        <v>41</v>
      </c>
      <c r="C15" s="11" t="s">
        <v>42</v>
      </c>
      <c r="D15" s="42" t="s">
        <v>19</v>
      </c>
      <c r="E15" s="40">
        <v>60</v>
      </c>
      <c r="F15" s="40">
        <v>70</v>
      </c>
      <c r="G15" s="40">
        <v>103</v>
      </c>
      <c r="H15" s="43">
        <f t="shared" si="0"/>
        <v>66.5714285714286</v>
      </c>
      <c r="I15" s="46">
        <v>86.3</v>
      </c>
      <c r="J15" s="46">
        <v>79</v>
      </c>
      <c r="K15" s="47">
        <f t="shared" si="1"/>
        <v>33.79</v>
      </c>
      <c r="L15" s="48">
        <f t="shared" si="2"/>
        <v>73.7328571428571</v>
      </c>
      <c r="M15" s="49" t="s">
        <v>20</v>
      </c>
      <c r="N15" s="49"/>
    </row>
    <row r="16" ht="15.6" spans="1:14">
      <c r="A16" s="39">
        <v>13</v>
      </c>
      <c r="B16" s="40" t="s">
        <v>43</v>
      </c>
      <c r="C16" s="11" t="s">
        <v>44</v>
      </c>
      <c r="D16" s="42" t="s">
        <v>19</v>
      </c>
      <c r="E16" s="40">
        <v>68</v>
      </c>
      <c r="F16" s="40">
        <v>63</v>
      </c>
      <c r="G16" s="40">
        <v>91</v>
      </c>
      <c r="H16" s="43">
        <f t="shared" si="0"/>
        <v>63.4285714285714</v>
      </c>
      <c r="I16" s="46">
        <v>88.33</v>
      </c>
      <c r="J16" s="46">
        <v>87.5</v>
      </c>
      <c r="K16" s="47">
        <f t="shared" si="1"/>
        <v>35.249</v>
      </c>
      <c r="L16" s="48">
        <f t="shared" si="2"/>
        <v>73.3061428571428</v>
      </c>
      <c r="M16" s="49" t="s">
        <v>20</v>
      </c>
      <c r="N16" s="49"/>
    </row>
    <row r="17" ht="15.6" spans="1:14">
      <c r="A17" s="39">
        <v>14</v>
      </c>
      <c r="B17" s="40" t="s">
        <v>45</v>
      </c>
      <c r="C17" s="11" t="s">
        <v>46</v>
      </c>
      <c r="D17" s="42" t="s">
        <v>19</v>
      </c>
      <c r="E17" s="40">
        <v>67</v>
      </c>
      <c r="F17" s="40">
        <v>68</v>
      </c>
      <c r="G17" s="40">
        <v>98</v>
      </c>
      <c r="H17" s="43">
        <f t="shared" si="0"/>
        <v>66.5714285714286</v>
      </c>
      <c r="I17" s="46">
        <v>81.6</v>
      </c>
      <c r="J17" s="46">
        <v>85.5</v>
      </c>
      <c r="K17" s="47">
        <f t="shared" si="1"/>
        <v>33.03</v>
      </c>
      <c r="L17" s="48">
        <f t="shared" si="2"/>
        <v>72.9728571428572</v>
      </c>
      <c r="M17" s="49" t="s">
        <v>20</v>
      </c>
      <c r="N17" s="49"/>
    </row>
    <row r="18" ht="15.6" spans="1:14">
      <c r="A18" s="39">
        <v>15</v>
      </c>
      <c r="B18" s="40" t="s">
        <v>47</v>
      </c>
      <c r="C18" s="11" t="s">
        <v>48</v>
      </c>
      <c r="D18" s="42" t="s">
        <v>19</v>
      </c>
      <c r="E18" s="40">
        <v>62</v>
      </c>
      <c r="F18" s="40">
        <v>61</v>
      </c>
      <c r="G18" s="40">
        <v>102</v>
      </c>
      <c r="H18" s="43">
        <f t="shared" si="0"/>
        <v>64.2857142857143</v>
      </c>
      <c r="I18" s="46">
        <v>85.7</v>
      </c>
      <c r="J18" s="46">
        <v>85</v>
      </c>
      <c r="K18" s="47">
        <f t="shared" si="1"/>
        <v>34.21</v>
      </c>
      <c r="L18" s="48">
        <f t="shared" si="2"/>
        <v>72.7814285714286</v>
      </c>
      <c r="M18" s="49" t="s">
        <v>20</v>
      </c>
      <c r="N18" s="49"/>
    </row>
    <row r="19" ht="15.6" spans="1:14">
      <c r="A19" s="39">
        <v>16</v>
      </c>
      <c r="B19" s="40" t="s">
        <v>49</v>
      </c>
      <c r="C19" s="11" t="s">
        <v>50</v>
      </c>
      <c r="D19" s="42" t="s">
        <v>19</v>
      </c>
      <c r="E19" s="40">
        <v>65</v>
      </c>
      <c r="F19" s="40">
        <v>69</v>
      </c>
      <c r="G19" s="40">
        <v>104</v>
      </c>
      <c r="H19" s="43">
        <f t="shared" si="0"/>
        <v>68</v>
      </c>
      <c r="I19" s="46">
        <v>80.6</v>
      </c>
      <c r="J19" s="46">
        <v>76</v>
      </c>
      <c r="K19" s="47">
        <f t="shared" si="1"/>
        <v>31.78</v>
      </c>
      <c r="L19" s="48">
        <f t="shared" si="2"/>
        <v>72.58</v>
      </c>
      <c r="M19" s="49" t="s">
        <v>20</v>
      </c>
      <c r="N19" s="49"/>
    </row>
    <row r="20" ht="15.6" spans="1:14">
      <c r="A20" s="39">
        <v>17</v>
      </c>
      <c r="B20" s="40" t="s">
        <v>51</v>
      </c>
      <c r="C20" s="11" t="s">
        <v>52</v>
      </c>
      <c r="D20" s="42" t="s">
        <v>19</v>
      </c>
      <c r="E20" s="40">
        <v>64</v>
      </c>
      <c r="F20" s="40">
        <v>54</v>
      </c>
      <c r="G20" s="40">
        <v>96</v>
      </c>
      <c r="H20" s="43">
        <f t="shared" si="0"/>
        <v>61.1428571428571</v>
      </c>
      <c r="I20" s="46">
        <v>90.67</v>
      </c>
      <c r="J20" s="46">
        <v>85.5</v>
      </c>
      <c r="K20" s="47">
        <f t="shared" si="1"/>
        <v>35.751</v>
      </c>
      <c r="L20" s="48">
        <f t="shared" si="2"/>
        <v>72.4367142857143</v>
      </c>
      <c r="M20" s="49" t="s">
        <v>20</v>
      </c>
      <c r="N20" s="49"/>
    </row>
    <row r="21" ht="15.6" spans="1:14">
      <c r="A21" s="39">
        <v>18</v>
      </c>
      <c r="B21" s="40" t="s">
        <v>53</v>
      </c>
      <c r="C21" s="11" t="s">
        <v>54</v>
      </c>
      <c r="D21" s="42" t="s">
        <v>19</v>
      </c>
      <c r="E21" s="40">
        <v>63</v>
      </c>
      <c r="F21" s="40">
        <v>70</v>
      </c>
      <c r="G21" s="40">
        <v>99</v>
      </c>
      <c r="H21" s="43">
        <f t="shared" si="0"/>
        <v>66.2857142857143</v>
      </c>
      <c r="I21" s="46">
        <v>82.3</v>
      </c>
      <c r="J21" s="46">
        <v>78</v>
      </c>
      <c r="K21" s="47">
        <f t="shared" si="1"/>
        <v>32.49</v>
      </c>
      <c r="L21" s="48">
        <f t="shared" si="2"/>
        <v>72.2614285714286</v>
      </c>
      <c r="M21" s="49" t="s">
        <v>20</v>
      </c>
      <c r="N21" s="49"/>
    </row>
    <row r="22" ht="15.6" spans="1:14">
      <c r="A22" s="39">
        <v>19</v>
      </c>
      <c r="B22" s="40" t="s">
        <v>55</v>
      </c>
      <c r="C22" s="11" t="s">
        <v>56</v>
      </c>
      <c r="D22" s="42" t="s">
        <v>19</v>
      </c>
      <c r="E22" s="40">
        <v>57</v>
      </c>
      <c r="F22" s="40">
        <v>64</v>
      </c>
      <c r="G22" s="40">
        <v>94</v>
      </c>
      <c r="H22" s="43">
        <f t="shared" si="0"/>
        <v>61.4285714285714</v>
      </c>
      <c r="I22" s="46">
        <v>88.33</v>
      </c>
      <c r="J22" s="46">
        <v>88.5</v>
      </c>
      <c r="K22" s="47">
        <f t="shared" si="1"/>
        <v>35.349</v>
      </c>
      <c r="L22" s="48">
        <f t="shared" si="2"/>
        <v>72.2061428571429</v>
      </c>
      <c r="M22" s="49" t="s">
        <v>20</v>
      </c>
      <c r="N22" s="49"/>
    </row>
    <row r="23" ht="15.6" spans="1:14">
      <c r="A23" s="39">
        <v>20</v>
      </c>
      <c r="B23" s="40" t="s">
        <v>57</v>
      </c>
      <c r="C23" s="11" t="s">
        <v>58</v>
      </c>
      <c r="D23" s="42" t="s">
        <v>19</v>
      </c>
      <c r="E23" s="40">
        <v>56</v>
      </c>
      <c r="F23" s="40">
        <v>68</v>
      </c>
      <c r="G23" s="40">
        <v>106</v>
      </c>
      <c r="H23" s="43">
        <f t="shared" si="0"/>
        <v>65.7142857142857</v>
      </c>
      <c r="I23" s="46">
        <v>83</v>
      </c>
      <c r="J23" s="46">
        <v>77.5</v>
      </c>
      <c r="K23" s="47">
        <f t="shared" si="1"/>
        <v>32.65</v>
      </c>
      <c r="L23" s="48">
        <f t="shared" si="2"/>
        <v>72.0785714285714</v>
      </c>
      <c r="M23" s="49" t="s">
        <v>20</v>
      </c>
      <c r="N23" s="49"/>
    </row>
    <row r="24" ht="15.6" spans="1:14">
      <c r="A24" s="39">
        <v>21</v>
      </c>
      <c r="B24" s="40" t="s">
        <v>59</v>
      </c>
      <c r="C24" s="11" t="s">
        <v>60</v>
      </c>
      <c r="D24" s="42" t="s">
        <v>19</v>
      </c>
      <c r="E24" s="40">
        <v>69</v>
      </c>
      <c r="F24" s="40">
        <v>60</v>
      </c>
      <c r="G24" s="40">
        <v>93</v>
      </c>
      <c r="H24" s="43">
        <f t="shared" si="0"/>
        <v>63.4285714285714</v>
      </c>
      <c r="I24" s="46">
        <v>86.67</v>
      </c>
      <c r="J24" s="46">
        <v>80</v>
      </c>
      <c r="K24" s="47">
        <f t="shared" si="1"/>
        <v>34.001</v>
      </c>
      <c r="L24" s="48">
        <f t="shared" si="2"/>
        <v>72.0581428571429</v>
      </c>
      <c r="M24" s="49" t="s">
        <v>20</v>
      </c>
      <c r="N24" s="49"/>
    </row>
    <row r="25" ht="15.6" spans="1:14">
      <c r="A25" s="39">
        <v>22</v>
      </c>
      <c r="B25" s="40" t="s">
        <v>61</v>
      </c>
      <c r="C25" s="11" t="s">
        <v>62</v>
      </c>
      <c r="D25" s="42" t="s">
        <v>19</v>
      </c>
      <c r="E25" s="40">
        <v>60</v>
      </c>
      <c r="F25" s="40">
        <v>69</v>
      </c>
      <c r="G25" s="40">
        <v>102</v>
      </c>
      <c r="H25" s="43">
        <f t="shared" si="0"/>
        <v>66</v>
      </c>
      <c r="I25" s="46">
        <v>83.3</v>
      </c>
      <c r="J25" s="46">
        <v>74.5</v>
      </c>
      <c r="K25" s="47">
        <f t="shared" si="1"/>
        <v>32.44</v>
      </c>
      <c r="L25" s="48">
        <f t="shared" si="2"/>
        <v>72.04</v>
      </c>
      <c r="M25" s="49" t="s">
        <v>20</v>
      </c>
      <c r="N25" s="49"/>
    </row>
    <row r="26" ht="15.6" spans="1:14">
      <c r="A26" s="39">
        <v>23</v>
      </c>
      <c r="B26" s="40" t="s">
        <v>63</v>
      </c>
      <c r="C26" s="11" t="s">
        <v>64</v>
      </c>
      <c r="D26" s="42" t="s">
        <v>19</v>
      </c>
      <c r="E26" s="40">
        <v>58</v>
      </c>
      <c r="F26" s="40">
        <v>73</v>
      </c>
      <c r="G26" s="40">
        <v>93</v>
      </c>
      <c r="H26" s="43">
        <f t="shared" si="0"/>
        <v>64</v>
      </c>
      <c r="I26" s="46">
        <v>86.6</v>
      </c>
      <c r="J26" s="46">
        <v>76</v>
      </c>
      <c r="K26" s="47">
        <f t="shared" si="1"/>
        <v>33.58</v>
      </c>
      <c r="L26" s="48">
        <f t="shared" si="2"/>
        <v>71.98</v>
      </c>
      <c r="M26" s="49" t="s">
        <v>20</v>
      </c>
      <c r="N26" s="49"/>
    </row>
    <row r="27" ht="15.6" spans="1:14">
      <c r="A27" s="39">
        <v>24</v>
      </c>
      <c r="B27" s="40" t="s">
        <v>65</v>
      </c>
      <c r="C27" s="11" t="s">
        <v>66</v>
      </c>
      <c r="D27" s="42" t="s">
        <v>19</v>
      </c>
      <c r="E27" s="40">
        <v>71</v>
      </c>
      <c r="F27" s="40">
        <v>55</v>
      </c>
      <c r="G27" s="40">
        <v>96</v>
      </c>
      <c r="H27" s="43">
        <f t="shared" si="0"/>
        <v>63.4285714285714</v>
      </c>
      <c r="I27" s="46">
        <v>83.67</v>
      </c>
      <c r="J27" s="46">
        <v>88</v>
      </c>
      <c r="K27" s="47">
        <f t="shared" si="1"/>
        <v>33.901</v>
      </c>
      <c r="L27" s="48">
        <f t="shared" si="2"/>
        <v>71.9581428571429</v>
      </c>
      <c r="M27" s="49" t="s">
        <v>20</v>
      </c>
      <c r="N27" s="49"/>
    </row>
    <row r="28" ht="15.6" spans="1:14">
      <c r="A28" s="39">
        <v>25</v>
      </c>
      <c r="B28" s="40" t="s">
        <v>67</v>
      </c>
      <c r="C28" s="11" t="s">
        <v>68</v>
      </c>
      <c r="D28" s="42" t="s">
        <v>19</v>
      </c>
      <c r="E28" s="40">
        <v>59</v>
      </c>
      <c r="F28" s="40">
        <v>68</v>
      </c>
      <c r="G28" s="40">
        <v>91</v>
      </c>
      <c r="H28" s="43">
        <f t="shared" si="0"/>
        <v>62.2857142857143</v>
      </c>
      <c r="I28" s="46">
        <v>87.67</v>
      </c>
      <c r="J28" s="46">
        <v>82.5</v>
      </c>
      <c r="K28" s="47">
        <f t="shared" si="1"/>
        <v>34.551</v>
      </c>
      <c r="L28" s="48">
        <f t="shared" si="2"/>
        <v>71.9224285714286</v>
      </c>
      <c r="M28" s="49" t="s">
        <v>20</v>
      </c>
      <c r="N28" s="49"/>
    </row>
    <row r="29" ht="15.6" spans="1:14">
      <c r="A29" s="39">
        <v>26</v>
      </c>
      <c r="B29" s="40" t="s">
        <v>69</v>
      </c>
      <c r="C29" s="11" t="s">
        <v>70</v>
      </c>
      <c r="D29" s="42" t="s">
        <v>19</v>
      </c>
      <c r="E29" s="40">
        <v>55</v>
      </c>
      <c r="F29" s="40">
        <v>59</v>
      </c>
      <c r="G29" s="40">
        <v>101</v>
      </c>
      <c r="H29" s="43">
        <f t="shared" si="0"/>
        <v>61.4285714285714</v>
      </c>
      <c r="I29" s="46">
        <v>89</v>
      </c>
      <c r="J29" s="46">
        <v>83</v>
      </c>
      <c r="K29" s="47">
        <f t="shared" si="1"/>
        <v>35</v>
      </c>
      <c r="L29" s="48">
        <f t="shared" si="2"/>
        <v>71.8571428571429</v>
      </c>
      <c r="M29" s="49" t="s">
        <v>20</v>
      </c>
      <c r="N29" s="49"/>
    </row>
    <row r="30" ht="15.6" spans="1:14">
      <c r="A30" s="39">
        <v>27</v>
      </c>
      <c r="B30" s="40" t="s">
        <v>71</v>
      </c>
      <c r="C30" s="11" t="s">
        <v>72</v>
      </c>
      <c r="D30" s="42" t="s">
        <v>19</v>
      </c>
      <c r="E30" s="40">
        <v>63</v>
      </c>
      <c r="F30" s="40">
        <v>59</v>
      </c>
      <c r="G30" s="40">
        <v>95</v>
      </c>
      <c r="H30" s="43">
        <f t="shared" si="0"/>
        <v>62</v>
      </c>
      <c r="I30" s="46">
        <v>87.67</v>
      </c>
      <c r="J30" s="46">
        <v>83</v>
      </c>
      <c r="K30" s="47">
        <f t="shared" si="1"/>
        <v>34.601</v>
      </c>
      <c r="L30" s="48">
        <f t="shared" si="2"/>
        <v>71.801</v>
      </c>
      <c r="M30" s="49" t="s">
        <v>20</v>
      </c>
      <c r="N30" s="49"/>
    </row>
    <row r="31" ht="15.6" spans="1:14">
      <c r="A31" s="39">
        <v>28</v>
      </c>
      <c r="B31" s="40" t="s">
        <v>73</v>
      </c>
      <c r="C31" s="11" t="s">
        <v>74</v>
      </c>
      <c r="D31" s="42" t="s">
        <v>19</v>
      </c>
      <c r="E31" s="40">
        <v>62</v>
      </c>
      <c r="F31" s="40">
        <v>59</v>
      </c>
      <c r="G31" s="40">
        <v>91</v>
      </c>
      <c r="H31" s="43">
        <f t="shared" si="0"/>
        <v>60.5714285714286</v>
      </c>
      <c r="I31" s="46">
        <v>90.33</v>
      </c>
      <c r="J31" s="46">
        <v>83.5</v>
      </c>
      <c r="K31" s="47">
        <f t="shared" si="1"/>
        <v>35.449</v>
      </c>
      <c r="L31" s="48">
        <f t="shared" si="2"/>
        <v>71.7918571428571</v>
      </c>
      <c r="M31" s="49" t="s">
        <v>20</v>
      </c>
      <c r="N31" s="49"/>
    </row>
    <row r="32" ht="15.6" spans="1:14">
      <c r="A32" s="39">
        <v>29</v>
      </c>
      <c r="B32" s="40" t="s">
        <v>75</v>
      </c>
      <c r="C32" s="11" t="s">
        <v>76</v>
      </c>
      <c r="D32" s="42" t="s">
        <v>19</v>
      </c>
      <c r="E32" s="40">
        <v>43</v>
      </c>
      <c r="F32" s="40">
        <v>61</v>
      </c>
      <c r="G32" s="40">
        <v>109</v>
      </c>
      <c r="H32" s="43">
        <f t="shared" si="0"/>
        <v>60.8571428571429</v>
      </c>
      <c r="I32" s="46">
        <v>89.3</v>
      </c>
      <c r="J32" s="46">
        <v>84</v>
      </c>
      <c r="K32" s="47">
        <f t="shared" si="1"/>
        <v>35.19</v>
      </c>
      <c r="L32" s="48">
        <f t="shared" si="2"/>
        <v>71.7042857142857</v>
      </c>
      <c r="M32" s="49" t="s">
        <v>20</v>
      </c>
      <c r="N32" s="49"/>
    </row>
    <row r="33" ht="15.6" spans="1:14">
      <c r="A33" s="39">
        <v>30</v>
      </c>
      <c r="B33" s="40" t="s">
        <v>77</v>
      </c>
      <c r="C33" s="11" t="s">
        <v>78</v>
      </c>
      <c r="D33" s="42" t="s">
        <v>19</v>
      </c>
      <c r="E33" s="40">
        <v>48</v>
      </c>
      <c r="F33" s="40">
        <v>58</v>
      </c>
      <c r="G33" s="40">
        <v>104</v>
      </c>
      <c r="H33" s="43">
        <f t="shared" si="0"/>
        <v>60</v>
      </c>
      <c r="I33" s="46">
        <v>91</v>
      </c>
      <c r="J33" s="46">
        <v>84</v>
      </c>
      <c r="K33" s="47">
        <f t="shared" si="1"/>
        <v>35.7</v>
      </c>
      <c r="L33" s="48">
        <f t="shared" si="2"/>
        <v>71.7</v>
      </c>
      <c r="M33" s="49" t="s">
        <v>20</v>
      </c>
      <c r="N33" s="49"/>
    </row>
    <row r="34" ht="15.6" spans="1:14">
      <c r="A34" s="39">
        <v>31</v>
      </c>
      <c r="B34" s="40" t="s">
        <v>79</v>
      </c>
      <c r="C34" s="11" t="s">
        <v>80</v>
      </c>
      <c r="D34" s="42" t="s">
        <v>19</v>
      </c>
      <c r="E34" s="40">
        <v>58</v>
      </c>
      <c r="F34" s="40">
        <v>63</v>
      </c>
      <c r="G34" s="40">
        <v>96</v>
      </c>
      <c r="H34" s="43">
        <f t="shared" si="0"/>
        <v>62</v>
      </c>
      <c r="I34" s="46">
        <v>85.67</v>
      </c>
      <c r="J34" s="46">
        <v>87.5</v>
      </c>
      <c r="K34" s="47">
        <f t="shared" si="1"/>
        <v>34.451</v>
      </c>
      <c r="L34" s="48">
        <f t="shared" si="2"/>
        <v>71.651</v>
      </c>
      <c r="M34" s="49" t="s">
        <v>20</v>
      </c>
      <c r="N34" s="49"/>
    </row>
    <row r="35" ht="15.6" spans="1:14">
      <c r="A35" s="39">
        <v>32</v>
      </c>
      <c r="B35" s="40" t="s">
        <v>81</v>
      </c>
      <c r="C35" s="11" t="s">
        <v>82</v>
      </c>
      <c r="D35" s="42" t="s">
        <v>19</v>
      </c>
      <c r="E35" s="40">
        <v>63</v>
      </c>
      <c r="F35" s="40">
        <v>60</v>
      </c>
      <c r="G35" s="40">
        <v>95</v>
      </c>
      <c r="H35" s="43">
        <f t="shared" si="0"/>
        <v>62.2857142857143</v>
      </c>
      <c r="I35" s="46">
        <v>86</v>
      </c>
      <c r="J35" s="46">
        <v>84</v>
      </c>
      <c r="K35" s="47">
        <f t="shared" si="1"/>
        <v>34.2</v>
      </c>
      <c r="L35" s="48">
        <f t="shared" si="2"/>
        <v>71.5714285714286</v>
      </c>
      <c r="M35" s="49" t="s">
        <v>20</v>
      </c>
      <c r="N35" s="49"/>
    </row>
    <row r="36" ht="15.6" spans="1:14">
      <c r="A36" s="39">
        <v>33</v>
      </c>
      <c r="B36" s="40" t="s">
        <v>83</v>
      </c>
      <c r="C36" s="11" t="s">
        <v>84</v>
      </c>
      <c r="D36" s="42" t="s">
        <v>19</v>
      </c>
      <c r="E36" s="40">
        <v>52</v>
      </c>
      <c r="F36" s="40">
        <v>69</v>
      </c>
      <c r="G36" s="40">
        <v>107</v>
      </c>
      <c r="H36" s="43">
        <f t="shared" si="0"/>
        <v>65.1428571428571</v>
      </c>
      <c r="I36" s="46">
        <v>82.6</v>
      </c>
      <c r="J36" s="46">
        <v>75</v>
      </c>
      <c r="K36" s="47">
        <f t="shared" si="1"/>
        <v>32.28</v>
      </c>
      <c r="L36" s="48">
        <f t="shared" si="2"/>
        <v>71.3657142857143</v>
      </c>
      <c r="M36" s="49" t="s">
        <v>20</v>
      </c>
      <c r="N36" s="49"/>
    </row>
    <row r="37" ht="15.6" spans="1:14">
      <c r="A37" s="39">
        <v>34</v>
      </c>
      <c r="B37" s="40" t="s">
        <v>85</v>
      </c>
      <c r="C37" s="11" t="s">
        <v>86</v>
      </c>
      <c r="D37" s="42" t="s">
        <v>19</v>
      </c>
      <c r="E37" s="40">
        <v>73</v>
      </c>
      <c r="F37" s="40">
        <v>68</v>
      </c>
      <c r="G37" s="40">
        <v>86</v>
      </c>
      <c r="H37" s="43">
        <f t="shared" si="0"/>
        <v>64.8571428571429</v>
      </c>
      <c r="I37" s="46">
        <v>83.67</v>
      </c>
      <c r="J37" s="46">
        <v>69</v>
      </c>
      <c r="K37" s="47">
        <f t="shared" si="1"/>
        <v>32.001</v>
      </c>
      <c r="L37" s="48">
        <f t="shared" si="2"/>
        <v>70.9152857142857</v>
      </c>
      <c r="M37" s="49" t="s">
        <v>20</v>
      </c>
      <c r="N37" s="49"/>
    </row>
    <row r="38" ht="15.6" spans="1:14">
      <c r="A38" s="39">
        <v>35</v>
      </c>
      <c r="B38" s="40" t="s">
        <v>87</v>
      </c>
      <c r="C38" s="11" t="s">
        <v>88</v>
      </c>
      <c r="D38" s="42" t="s">
        <v>19</v>
      </c>
      <c r="E38" s="40">
        <v>57</v>
      </c>
      <c r="F38" s="40">
        <v>66</v>
      </c>
      <c r="G38" s="40">
        <v>85</v>
      </c>
      <c r="H38" s="43">
        <f t="shared" si="0"/>
        <v>59.4285714285714</v>
      </c>
      <c r="I38" s="46">
        <v>87</v>
      </c>
      <c r="J38" s="46">
        <v>91.5</v>
      </c>
      <c r="K38" s="47">
        <f t="shared" si="1"/>
        <v>35.25</v>
      </c>
      <c r="L38" s="48">
        <f t="shared" si="2"/>
        <v>70.9071428571429</v>
      </c>
      <c r="M38" s="49" t="s">
        <v>20</v>
      </c>
      <c r="N38" s="49"/>
    </row>
    <row r="39" ht="15.6" spans="1:14">
      <c r="A39" s="39">
        <v>36</v>
      </c>
      <c r="B39" s="40" t="s">
        <v>89</v>
      </c>
      <c r="C39" s="11" t="s">
        <v>90</v>
      </c>
      <c r="D39" s="42" t="s">
        <v>19</v>
      </c>
      <c r="E39" s="40">
        <v>67</v>
      </c>
      <c r="F39" s="40">
        <v>69</v>
      </c>
      <c r="G39" s="40">
        <v>85</v>
      </c>
      <c r="H39" s="43">
        <f t="shared" si="0"/>
        <v>63.1428571428571</v>
      </c>
      <c r="I39" s="46">
        <v>86.3</v>
      </c>
      <c r="J39" s="46">
        <v>70.5</v>
      </c>
      <c r="K39" s="47">
        <f t="shared" si="1"/>
        <v>32.94</v>
      </c>
      <c r="L39" s="48">
        <f t="shared" si="2"/>
        <v>70.8257142857143</v>
      </c>
      <c r="M39" s="49" t="s">
        <v>20</v>
      </c>
      <c r="N39" s="49"/>
    </row>
    <row r="40" ht="15.6" spans="1:14">
      <c r="A40" s="39">
        <v>37</v>
      </c>
      <c r="B40" s="40" t="s">
        <v>91</v>
      </c>
      <c r="C40" s="11" t="s">
        <v>92</v>
      </c>
      <c r="D40" s="42" t="s">
        <v>19</v>
      </c>
      <c r="E40" s="40">
        <v>50</v>
      </c>
      <c r="F40" s="40">
        <v>70</v>
      </c>
      <c r="G40" s="40">
        <v>105</v>
      </c>
      <c r="H40" s="43">
        <f t="shared" si="0"/>
        <v>64.2857142857143</v>
      </c>
      <c r="I40" s="46">
        <v>81.6</v>
      </c>
      <c r="J40" s="46">
        <v>77.5</v>
      </c>
      <c r="K40" s="47">
        <f t="shared" si="1"/>
        <v>32.23</v>
      </c>
      <c r="L40" s="48">
        <f t="shared" si="2"/>
        <v>70.8014285714286</v>
      </c>
      <c r="M40" s="49" t="s">
        <v>20</v>
      </c>
      <c r="N40" s="49"/>
    </row>
    <row r="41" ht="15.6" spans="1:14">
      <c r="A41" s="39">
        <v>38</v>
      </c>
      <c r="B41" s="40" t="s">
        <v>93</v>
      </c>
      <c r="C41" s="11" t="s">
        <v>94</v>
      </c>
      <c r="D41" s="42" t="s">
        <v>19</v>
      </c>
      <c r="E41" s="40">
        <v>56</v>
      </c>
      <c r="F41" s="40">
        <v>62</v>
      </c>
      <c r="G41" s="40">
        <v>96</v>
      </c>
      <c r="H41" s="43">
        <f t="shared" si="0"/>
        <v>61.1428571428571</v>
      </c>
      <c r="I41" s="46">
        <v>85.7</v>
      </c>
      <c r="J41" s="46">
        <v>82.5</v>
      </c>
      <c r="K41" s="47">
        <f t="shared" si="1"/>
        <v>33.96</v>
      </c>
      <c r="L41" s="48">
        <f t="shared" si="2"/>
        <v>70.6457142857143</v>
      </c>
      <c r="M41" s="49" t="s">
        <v>20</v>
      </c>
      <c r="N41" s="49"/>
    </row>
    <row r="42" ht="15.6" spans="1:14">
      <c r="A42" s="39">
        <v>39</v>
      </c>
      <c r="B42" s="40" t="s">
        <v>95</v>
      </c>
      <c r="C42" s="11" t="s">
        <v>96</v>
      </c>
      <c r="D42" s="42" t="s">
        <v>19</v>
      </c>
      <c r="E42" s="40">
        <v>56</v>
      </c>
      <c r="F42" s="40">
        <v>65</v>
      </c>
      <c r="G42" s="40">
        <v>104</v>
      </c>
      <c r="H42" s="43">
        <f t="shared" si="0"/>
        <v>64.2857142857143</v>
      </c>
      <c r="I42" s="46">
        <v>79.33</v>
      </c>
      <c r="J42" s="46">
        <v>82.5</v>
      </c>
      <c r="K42" s="47">
        <f t="shared" si="1"/>
        <v>32.049</v>
      </c>
      <c r="L42" s="48">
        <f t="shared" si="2"/>
        <v>70.6204285714286</v>
      </c>
      <c r="M42" s="49" t="s">
        <v>20</v>
      </c>
      <c r="N42" s="49"/>
    </row>
    <row r="43" ht="15.6" spans="1:14">
      <c r="A43" s="39">
        <v>40</v>
      </c>
      <c r="B43" s="40" t="s">
        <v>97</v>
      </c>
      <c r="C43" s="11" t="s">
        <v>98</v>
      </c>
      <c r="D43" s="42" t="s">
        <v>19</v>
      </c>
      <c r="E43" s="40">
        <v>67</v>
      </c>
      <c r="F43" s="40">
        <v>60</v>
      </c>
      <c r="G43" s="40">
        <v>83</v>
      </c>
      <c r="H43" s="43">
        <f t="shared" si="0"/>
        <v>60</v>
      </c>
      <c r="I43" s="46">
        <v>88</v>
      </c>
      <c r="J43" s="46">
        <v>81.5</v>
      </c>
      <c r="K43" s="47">
        <f t="shared" si="1"/>
        <v>34.55</v>
      </c>
      <c r="L43" s="48">
        <f t="shared" si="2"/>
        <v>70.55</v>
      </c>
      <c r="M43" s="49" t="s">
        <v>20</v>
      </c>
      <c r="N43" s="49"/>
    </row>
    <row r="44" ht="15.6" spans="1:14">
      <c r="A44" s="39">
        <v>41</v>
      </c>
      <c r="B44" s="40" t="s">
        <v>99</v>
      </c>
      <c r="C44" s="11" t="s">
        <v>100</v>
      </c>
      <c r="D44" s="42" t="s">
        <v>19</v>
      </c>
      <c r="E44" s="40">
        <v>64</v>
      </c>
      <c r="F44" s="40">
        <v>55</v>
      </c>
      <c r="G44" s="40">
        <v>114</v>
      </c>
      <c r="H44" s="43">
        <f t="shared" si="0"/>
        <v>66.5714285714286</v>
      </c>
      <c r="I44" s="46">
        <v>75.67</v>
      </c>
      <c r="J44" s="46">
        <v>79</v>
      </c>
      <c r="K44" s="47">
        <f t="shared" si="1"/>
        <v>30.601</v>
      </c>
      <c r="L44" s="48">
        <f t="shared" si="2"/>
        <v>70.5438571428571</v>
      </c>
      <c r="M44" s="49" t="s">
        <v>20</v>
      </c>
      <c r="N44" s="49"/>
    </row>
    <row r="45" ht="15.6" spans="1:14">
      <c r="A45" s="39">
        <v>42</v>
      </c>
      <c r="B45" s="40" t="s">
        <v>101</v>
      </c>
      <c r="C45" s="11" t="s">
        <v>102</v>
      </c>
      <c r="D45" s="42" t="s">
        <v>19</v>
      </c>
      <c r="E45" s="40">
        <v>63</v>
      </c>
      <c r="F45" s="40">
        <v>54</v>
      </c>
      <c r="G45" s="40">
        <v>92</v>
      </c>
      <c r="H45" s="43">
        <f t="shared" si="0"/>
        <v>59.7142857142857</v>
      </c>
      <c r="I45" s="46">
        <v>87.67</v>
      </c>
      <c r="J45" s="52">
        <v>84</v>
      </c>
      <c r="K45" s="47">
        <f t="shared" si="1"/>
        <v>34.701</v>
      </c>
      <c r="L45" s="48">
        <f t="shared" si="2"/>
        <v>70.5295714285714</v>
      </c>
      <c r="M45" s="49" t="s">
        <v>20</v>
      </c>
      <c r="N45" s="49"/>
    </row>
    <row r="46" ht="15.6" spans="1:14">
      <c r="A46" s="39">
        <v>43</v>
      </c>
      <c r="B46" s="40" t="s">
        <v>103</v>
      </c>
      <c r="C46" s="11" t="s">
        <v>104</v>
      </c>
      <c r="D46" s="42" t="s">
        <v>19</v>
      </c>
      <c r="E46" s="40">
        <v>57</v>
      </c>
      <c r="F46" s="40">
        <v>63</v>
      </c>
      <c r="G46" s="40">
        <v>107</v>
      </c>
      <c r="H46" s="43">
        <f t="shared" si="0"/>
        <v>64.8571428571429</v>
      </c>
      <c r="I46" s="46">
        <v>79.33</v>
      </c>
      <c r="J46" s="46">
        <v>78</v>
      </c>
      <c r="K46" s="47">
        <f t="shared" si="1"/>
        <v>31.599</v>
      </c>
      <c r="L46" s="48">
        <f t="shared" si="2"/>
        <v>70.5132857142857</v>
      </c>
      <c r="M46" s="49" t="s">
        <v>20</v>
      </c>
      <c r="N46" s="49"/>
    </row>
    <row r="47" ht="15.6" spans="1:14">
      <c r="A47" s="39">
        <v>44</v>
      </c>
      <c r="B47" s="40" t="s">
        <v>105</v>
      </c>
      <c r="C47" s="11" t="s">
        <v>106</v>
      </c>
      <c r="D47" s="42" t="s">
        <v>19</v>
      </c>
      <c r="E47" s="40">
        <v>54</v>
      </c>
      <c r="F47" s="40">
        <v>60</v>
      </c>
      <c r="G47" s="40">
        <v>95</v>
      </c>
      <c r="H47" s="43">
        <f t="shared" si="0"/>
        <v>59.7142857142857</v>
      </c>
      <c r="I47" s="46">
        <v>87.33</v>
      </c>
      <c r="J47" s="46">
        <v>84.5</v>
      </c>
      <c r="K47" s="47">
        <f t="shared" si="1"/>
        <v>34.649</v>
      </c>
      <c r="L47" s="48">
        <f t="shared" si="2"/>
        <v>70.4775714285714</v>
      </c>
      <c r="M47" s="49" t="s">
        <v>20</v>
      </c>
      <c r="N47" s="49"/>
    </row>
    <row r="48" ht="15.6" spans="1:14">
      <c r="A48" s="39">
        <v>45</v>
      </c>
      <c r="B48" s="40" t="s">
        <v>107</v>
      </c>
      <c r="C48" s="11" t="s">
        <v>108</v>
      </c>
      <c r="D48" s="42" t="s">
        <v>19</v>
      </c>
      <c r="E48" s="40">
        <v>51</v>
      </c>
      <c r="F48" s="40">
        <v>64</v>
      </c>
      <c r="G48" s="40">
        <v>96</v>
      </c>
      <c r="H48" s="43">
        <f t="shared" si="0"/>
        <v>60.2857142857143</v>
      </c>
      <c r="I48" s="46">
        <v>86</v>
      </c>
      <c r="J48" s="46">
        <v>84.5</v>
      </c>
      <c r="K48" s="47">
        <f t="shared" si="1"/>
        <v>34.25</v>
      </c>
      <c r="L48" s="48">
        <f t="shared" si="2"/>
        <v>70.4214285714286</v>
      </c>
      <c r="M48" s="49" t="s">
        <v>20</v>
      </c>
      <c r="N48" s="49"/>
    </row>
    <row r="49" ht="15.6" spans="1:14">
      <c r="A49" s="39">
        <v>46</v>
      </c>
      <c r="B49" s="40" t="s">
        <v>109</v>
      </c>
      <c r="C49" s="11" t="s">
        <v>110</v>
      </c>
      <c r="D49" s="42" t="s">
        <v>19</v>
      </c>
      <c r="E49" s="40">
        <v>52</v>
      </c>
      <c r="F49" s="40">
        <v>66</v>
      </c>
      <c r="G49" s="40">
        <v>88</v>
      </c>
      <c r="H49" s="43">
        <f t="shared" si="0"/>
        <v>58.8571428571429</v>
      </c>
      <c r="I49" s="46">
        <v>88</v>
      </c>
      <c r="J49" s="46">
        <v>87</v>
      </c>
      <c r="K49" s="47">
        <f t="shared" si="1"/>
        <v>35.1</v>
      </c>
      <c r="L49" s="48">
        <f t="shared" si="2"/>
        <v>70.4142857142857</v>
      </c>
      <c r="M49" s="49" t="s">
        <v>20</v>
      </c>
      <c r="N49" s="49"/>
    </row>
    <row r="50" ht="15.6" spans="1:14">
      <c r="A50" s="39">
        <v>47</v>
      </c>
      <c r="B50" s="40" t="s">
        <v>111</v>
      </c>
      <c r="C50" s="11" t="s">
        <v>112</v>
      </c>
      <c r="D50" s="42" t="s">
        <v>19</v>
      </c>
      <c r="E50" s="40">
        <v>62</v>
      </c>
      <c r="F50" s="40">
        <v>61</v>
      </c>
      <c r="G50" s="40">
        <v>94</v>
      </c>
      <c r="H50" s="43">
        <f t="shared" si="0"/>
        <v>62</v>
      </c>
      <c r="I50" s="46">
        <v>84</v>
      </c>
      <c r="J50" s="46">
        <v>80</v>
      </c>
      <c r="K50" s="47">
        <f t="shared" si="1"/>
        <v>33.2</v>
      </c>
      <c r="L50" s="48">
        <f t="shared" si="2"/>
        <v>70.4</v>
      </c>
      <c r="M50" s="49" t="s">
        <v>20</v>
      </c>
      <c r="N50" s="49"/>
    </row>
    <row r="51" ht="15.6" spans="1:14">
      <c r="A51" s="39">
        <v>48</v>
      </c>
      <c r="B51" s="40" t="s">
        <v>113</v>
      </c>
      <c r="C51" s="11" t="s">
        <v>114</v>
      </c>
      <c r="D51" s="42" t="s">
        <v>19</v>
      </c>
      <c r="E51" s="40">
        <v>63</v>
      </c>
      <c r="F51" s="40">
        <v>71</v>
      </c>
      <c r="G51" s="40">
        <v>86</v>
      </c>
      <c r="H51" s="43">
        <f t="shared" si="0"/>
        <v>62.8571428571429</v>
      </c>
      <c r="I51" s="46">
        <v>80.6</v>
      </c>
      <c r="J51" s="46">
        <v>85</v>
      </c>
      <c r="K51" s="47">
        <f t="shared" si="1"/>
        <v>32.68</v>
      </c>
      <c r="L51" s="48">
        <f t="shared" si="2"/>
        <v>70.3942857142857</v>
      </c>
      <c r="M51" s="49" t="s">
        <v>20</v>
      </c>
      <c r="N51" s="49"/>
    </row>
    <row r="52" ht="15.6" spans="1:14">
      <c r="A52" s="39">
        <v>49</v>
      </c>
      <c r="B52" s="40" t="s">
        <v>115</v>
      </c>
      <c r="C52" s="11" t="s">
        <v>116</v>
      </c>
      <c r="D52" s="42" t="s">
        <v>19</v>
      </c>
      <c r="E52" s="40">
        <v>59</v>
      </c>
      <c r="F52" s="40">
        <v>66</v>
      </c>
      <c r="G52" s="40">
        <v>97</v>
      </c>
      <c r="H52" s="43">
        <f t="shared" si="0"/>
        <v>63.4285714285714</v>
      </c>
      <c r="I52" s="46">
        <v>82</v>
      </c>
      <c r="J52" s="46">
        <v>75.5</v>
      </c>
      <c r="K52" s="47">
        <f t="shared" si="1"/>
        <v>32.15</v>
      </c>
      <c r="L52" s="48">
        <f t="shared" si="2"/>
        <v>70.2071428571429</v>
      </c>
      <c r="M52" s="49" t="s">
        <v>20</v>
      </c>
      <c r="N52" s="49"/>
    </row>
    <row r="53" ht="15.6" spans="1:14">
      <c r="A53" s="39">
        <v>50</v>
      </c>
      <c r="B53" s="40" t="s">
        <v>117</v>
      </c>
      <c r="C53" s="11" t="s">
        <v>118</v>
      </c>
      <c r="D53" s="42" t="s">
        <v>19</v>
      </c>
      <c r="E53" s="40">
        <v>63</v>
      </c>
      <c r="F53" s="40">
        <v>57</v>
      </c>
      <c r="G53" s="40">
        <v>98</v>
      </c>
      <c r="H53" s="43">
        <f t="shared" si="0"/>
        <v>62.2857142857143</v>
      </c>
      <c r="I53" s="46">
        <v>84.33</v>
      </c>
      <c r="J53" s="46">
        <v>73.5</v>
      </c>
      <c r="K53" s="47">
        <f t="shared" si="1"/>
        <v>32.649</v>
      </c>
      <c r="L53" s="48">
        <f t="shared" si="2"/>
        <v>70.0204285714286</v>
      </c>
      <c r="M53" s="49" t="s">
        <v>20</v>
      </c>
      <c r="N53" s="49"/>
    </row>
    <row r="54" ht="15.6" spans="1:14">
      <c r="A54" s="39">
        <v>51</v>
      </c>
      <c r="B54" s="40" t="s">
        <v>119</v>
      </c>
      <c r="C54" s="11" t="s">
        <v>120</v>
      </c>
      <c r="D54" s="42" t="s">
        <v>19</v>
      </c>
      <c r="E54" s="40">
        <v>60</v>
      </c>
      <c r="F54" s="40">
        <v>60</v>
      </c>
      <c r="G54" s="40">
        <v>117</v>
      </c>
      <c r="H54" s="43">
        <f t="shared" si="0"/>
        <v>67.7142857142857</v>
      </c>
      <c r="I54" s="46">
        <v>72.7</v>
      </c>
      <c r="J54" s="46">
        <v>75</v>
      </c>
      <c r="K54" s="47">
        <f t="shared" si="1"/>
        <v>29.31</v>
      </c>
      <c r="L54" s="48">
        <f t="shared" si="2"/>
        <v>69.9385714285714</v>
      </c>
      <c r="M54" s="49" t="s">
        <v>20</v>
      </c>
      <c r="N54" s="49"/>
    </row>
    <row r="55" ht="15.6" spans="1:14">
      <c r="A55" s="39">
        <v>52</v>
      </c>
      <c r="B55" s="40" t="s">
        <v>121</v>
      </c>
      <c r="C55" s="11" t="s">
        <v>122</v>
      </c>
      <c r="D55" s="42" t="s">
        <v>19</v>
      </c>
      <c r="E55" s="40">
        <v>67</v>
      </c>
      <c r="F55" s="40">
        <v>69</v>
      </c>
      <c r="G55" s="40">
        <v>76</v>
      </c>
      <c r="H55" s="43">
        <f t="shared" si="0"/>
        <v>60.5714285714286</v>
      </c>
      <c r="I55" s="46">
        <v>81.3</v>
      </c>
      <c r="J55" s="46">
        <v>92</v>
      </c>
      <c r="K55" s="47">
        <f t="shared" si="1"/>
        <v>33.59</v>
      </c>
      <c r="L55" s="48">
        <f t="shared" si="2"/>
        <v>69.9328571428571</v>
      </c>
      <c r="M55" s="49" t="s">
        <v>20</v>
      </c>
      <c r="N55" s="49"/>
    </row>
    <row r="56" ht="15.6" spans="1:14">
      <c r="A56" s="39">
        <v>53</v>
      </c>
      <c r="B56" s="40" t="s">
        <v>123</v>
      </c>
      <c r="C56" s="11" t="s">
        <v>124</v>
      </c>
      <c r="D56" s="42" t="s">
        <v>19</v>
      </c>
      <c r="E56" s="40">
        <v>45</v>
      </c>
      <c r="F56" s="40">
        <v>58</v>
      </c>
      <c r="G56" s="40">
        <v>102</v>
      </c>
      <c r="H56" s="43">
        <f t="shared" si="0"/>
        <v>58.5714285714286</v>
      </c>
      <c r="I56" s="46">
        <v>89</v>
      </c>
      <c r="J56" s="46">
        <v>79</v>
      </c>
      <c r="K56" s="47">
        <f t="shared" si="1"/>
        <v>34.6</v>
      </c>
      <c r="L56" s="48">
        <f t="shared" si="2"/>
        <v>69.7428571428571</v>
      </c>
      <c r="M56" s="49" t="s">
        <v>20</v>
      </c>
      <c r="N56" s="49"/>
    </row>
    <row r="57" ht="15.6" spans="1:14">
      <c r="A57" s="39">
        <v>54</v>
      </c>
      <c r="B57" s="40" t="s">
        <v>125</v>
      </c>
      <c r="C57" s="11" t="s">
        <v>126</v>
      </c>
      <c r="D57" s="42" t="s">
        <v>19</v>
      </c>
      <c r="E57" s="40">
        <v>65</v>
      </c>
      <c r="F57" s="40">
        <v>57</v>
      </c>
      <c r="G57" s="40">
        <v>84</v>
      </c>
      <c r="H57" s="43">
        <f t="shared" si="0"/>
        <v>58.8571428571429</v>
      </c>
      <c r="I57" s="46">
        <v>86</v>
      </c>
      <c r="J57" s="46">
        <v>85.5</v>
      </c>
      <c r="K57" s="47">
        <f t="shared" si="1"/>
        <v>34.35</v>
      </c>
      <c r="L57" s="48">
        <f t="shared" si="2"/>
        <v>69.6642857142857</v>
      </c>
      <c r="M57" s="49" t="s">
        <v>20</v>
      </c>
      <c r="N57" s="49"/>
    </row>
    <row r="58" ht="15.6" spans="1:14">
      <c r="A58" s="39">
        <v>55</v>
      </c>
      <c r="B58" s="40" t="s">
        <v>127</v>
      </c>
      <c r="C58" s="11" t="s">
        <v>128</v>
      </c>
      <c r="D58" s="42" t="s">
        <v>19</v>
      </c>
      <c r="E58" s="40">
        <v>51</v>
      </c>
      <c r="F58" s="40">
        <v>67</v>
      </c>
      <c r="G58" s="40">
        <v>107</v>
      </c>
      <c r="H58" s="43">
        <f t="shared" si="0"/>
        <v>64.2857142857143</v>
      </c>
      <c r="I58" s="46">
        <v>81</v>
      </c>
      <c r="J58" s="46">
        <v>67.5</v>
      </c>
      <c r="K58" s="47">
        <f t="shared" si="1"/>
        <v>31.05</v>
      </c>
      <c r="L58" s="48">
        <f t="shared" si="2"/>
        <v>69.6214285714286</v>
      </c>
      <c r="M58" s="49" t="s">
        <v>20</v>
      </c>
      <c r="N58" s="49"/>
    </row>
    <row r="59" ht="15.6" spans="1:14">
      <c r="A59" s="39">
        <v>56</v>
      </c>
      <c r="B59" s="40" t="s">
        <v>129</v>
      </c>
      <c r="C59" s="11" t="s">
        <v>130</v>
      </c>
      <c r="D59" s="42" t="s">
        <v>19</v>
      </c>
      <c r="E59" s="40">
        <v>59</v>
      </c>
      <c r="F59" s="40">
        <v>59</v>
      </c>
      <c r="G59" s="40">
        <v>87</v>
      </c>
      <c r="H59" s="43">
        <f t="shared" si="0"/>
        <v>58.5714285714286</v>
      </c>
      <c r="I59" s="46">
        <v>87.67</v>
      </c>
      <c r="J59" s="46">
        <v>81.5</v>
      </c>
      <c r="K59" s="47">
        <f t="shared" si="1"/>
        <v>34.451</v>
      </c>
      <c r="L59" s="48">
        <f t="shared" si="2"/>
        <v>69.5938571428571</v>
      </c>
      <c r="M59" s="49" t="s">
        <v>20</v>
      </c>
      <c r="N59" s="49"/>
    </row>
    <row r="60" ht="15.6" spans="1:14">
      <c r="A60" s="39">
        <v>57</v>
      </c>
      <c r="B60" s="40" t="s">
        <v>131</v>
      </c>
      <c r="C60" s="11" t="s">
        <v>132</v>
      </c>
      <c r="D60" s="42" t="s">
        <v>19</v>
      </c>
      <c r="E60" s="40">
        <v>48</v>
      </c>
      <c r="F60" s="40">
        <v>64</v>
      </c>
      <c r="G60" s="40">
        <v>91</v>
      </c>
      <c r="H60" s="43">
        <f t="shared" si="0"/>
        <v>58</v>
      </c>
      <c r="I60" s="46">
        <v>88.67</v>
      </c>
      <c r="J60" s="46">
        <v>81.5</v>
      </c>
      <c r="K60" s="47">
        <f t="shared" si="1"/>
        <v>34.751</v>
      </c>
      <c r="L60" s="48">
        <f t="shared" si="2"/>
        <v>69.551</v>
      </c>
      <c r="M60" s="49" t="s">
        <v>20</v>
      </c>
      <c r="N60" s="49"/>
    </row>
    <row r="61" ht="15.6" spans="1:14">
      <c r="A61" s="39">
        <v>58</v>
      </c>
      <c r="B61" s="40" t="s">
        <v>133</v>
      </c>
      <c r="C61" s="11" t="s">
        <v>134</v>
      </c>
      <c r="D61" s="42" t="s">
        <v>19</v>
      </c>
      <c r="E61" s="40">
        <v>62</v>
      </c>
      <c r="F61" s="40">
        <v>62</v>
      </c>
      <c r="G61" s="40">
        <v>92</v>
      </c>
      <c r="H61" s="43">
        <f t="shared" si="0"/>
        <v>61.7142857142857</v>
      </c>
      <c r="I61" s="46">
        <v>80</v>
      </c>
      <c r="J61" s="46">
        <v>85</v>
      </c>
      <c r="K61" s="47">
        <f t="shared" si="1"/>
        <v>32.5</v>
      </c>
      <c r="L61" s="48">
        <f t="shared" si="2"/>
        <v>69.5285714285714</v>
      </c>
      <c r="M61" s="49" t="s">
        <v>20</v>
      </c>
      <c r="N61" s="49"/>
    </row>
    <row r="62" ht="15.6" spans="1:14">
      <c r="A62" s="39">
        <v>59</v>
      </c>
      <c r="B62" s="40" t="s">
        <v>135</v>
      </c>
      <c r="C62" s="11" t="s">
        <v>136</v>
      </c>
      <c r="D62" s="42" t="s">
        <v>19</v>
      </c>
      <c r="E62" s="40">
        <v>58</v>
      </c>
      <c r="F62" s="40">
        <v>69</v>
      </c>
      <c r="G62" s="40">
        <v>78</v>
      </c>
      <c r="H62" s="43">
        <f t="shared" si="0"/>
        <v>58.5714285714286</v>
      </c>
      <c r="I62" s="46">
        <v>87.3</v>
      </c>
      <c r="J62" s="46">
        <v>79</v>
      </c>
      <c r="K62" s="47">
        <f t="shared" si="1"/>
        <v>34.09</v>
      </c>
      <c r="L62" s="48">
        <f t="shared" si="2"/>
        <v>69.2328571428571</v>
      </c>
      <c r="M62" s="49" t="s">
        <v>20</v>
      </c>
      <c r="N62" s="49"/>
    </row>
    <row r="63" ht="15.6" spans="1:14">
      <c r="A63" s="39">
        <v>60</v>
      </c>
      <c r="B63" s="40" t="s">
        <v>137</v>
      </c>
      <c r="C63" s="11" t="s">
        <v>138</v>
      </c>
      <c r="D63" s="42" t="s">
        <v>19</v>
      </c>
      <c r="E63" s="40">
        <v>57</v>
      </c>
      <c r="F63" s="40">
        <v>66</v>
      </c>
      <c r="G63" s="40">
        <v>81</v>
      </c>
      <c r="H63" s="43">
        <f t="shared" si="0"/>
        <v>58.2857142857143</v>
      </c>
      <c r="I63" s="46">
        <v>86</v>
      </c>
      <c r="J63" s="46">
        <v>84.5</v>
      </c>
      <c r="K63" s="47">
        <f t="shared" si="1"/>
        <v>34.25</v>
      </c>
      <c r="L63" s="48">
        <f t="shared" si="2"/>
        <v>69.2214285714286</v>
      </c>
      <c r="M63" s="49" t="s">
        <v>20</v>
      </c>
      <c r="N63" s="49"/>
    </row>
    <row r="64" ht="15.6" spans="1:14">
      <c r="A64" s="39">
        <v>61</v>
      </c>
      <c r="B64" s="40" t="s">
        <v>139</v>
      </c>
      <c r="C64" s="11" t="s">
        <v>140</v>
      </c>
      <c r="D64" s="42" t="s">
        <v>19</v>
      </c>
      <c r="E64" s="40">
        <v>64</v>
      </c>
      <c r="F64" s="40">
        <v>62</v>
      </c>
      <c r="G64" s="40">
        <v>88</v>
      </c>
      <c r="H64" s="43">
        <f t="shared" si="0"/>
        <v>61.1428571428571</v>
      </c>
      <c r="I64" s="46">
        <v>81.7</v>
      </c>
      <c r="J64" s="46">
        <v>80</v>
      </c>
      <c r="K64" s="47">
        <f t="shared" si="1"/>
        <v>32.51</v>
      </c>
      <c r="L64" s="48">
        <f t="shared" si="2"/>
        <v>69.1957142857143</v>
      </c>
      <c r="M64" s="49" t="s">
        <v>20</v>
      </c>
      <c r="N64" s="49"/>
    </row>
    <row r="65" ht="15.6" spans="1:14">
      <c r="A65" s="39">
        <v>62</v>
      </c>
      <c r="B65" s="40" t="s">
        <v>141</v>
      </c>
      <c r="C65" s="11" t="s">
        <v>142</v>
      </c>
      <c r="D65" s="42" t="s">
        <v>19</v>
      </c>
      <c r="E65" s="40">
        <v>62</v>
      </c>
      <c r="F65" s="40">
        <v>71</v>
      </c>
      <c r="G65" s="40">
        <v>83</v>
      </c>
      <c r="H65" s="43">
        <f t="shared" si="0"/>
        <v>61.7142857142857</v>
      </c>
      <c r="I65" s="46">
        <v>79</v>
      </c>
      <c r="J65" s="46">
        <v>84.5</v>
      </c>
      <c r="K65" s="47">
        <f t="shared" si="1"/>
        <v>32.15</v>
      </c>
      <c r="L65" s="48">
        <f t="shared" si="2"/>
        <v>69.1785714285714</v>
      </c>
      <c r="M65" s="49" t="s">
        <v>20</v>
      </c>
      <c r="N65" s="49"/>
    </row>
    <row r="66" ht="15.6" spans="1:14">
      <c r="A66" s="39">
        <v>63</v>
      </c>
      <c r="B66" s="40" t="s">
        <v>143</v>
      </c>
      <c r="C66" s="11" t="s">
        <v>144</v>
      </c>
      <c r="D66" s="42" t="s">
        <v>19</v>
      </c>
      <c r="E66" s="40">
        <v>56</v>
      </c>
      <c r="F66" s="40">
        <v>58</v>
      </c>
      <c r="G66" s="40">
        <v>88</v>
      </c>
      <c r="H66" s="43">
        <f t="shared" si="0"/>
        <v>57.7142857142857</v>
      </c>
      <c r="I66" s="46">
        <v>85.67</v>
      </c>
      <c r="J66" s="46">
        <v>87.5</v>
      </c>
      <c r="K66" s="47">
        <f t="shared" si="1"/>
        <v>34.451</v>
      </c>
      <c r="L66" s="48">
        <f t="shared" si="2"/>
        <v>69.0795714285714</v>
      </c>
      <c r="M66" s="49" t="s">
        <v>20</v>
      </c>
      <c r="N66" s="49"/>
    </row>
    <row r="67" ht="15.6" spans="1:14">
      <c r="A67" s="39">
        <v>64</v>
      </c>
      <c r="B67" s="40" t="s">
        <v>145</v>
      </c>
      <c r="C67" s="11" t="s">
        <v>146</v>
      </c>
      <c r="D67" s="42" t="s">
        <v>19</v>
      </c>
      <c r="E67" s="40">
        <v>61</v>
      </c>
      <c r="F67" s="40">
        <v>60</v>
      </c>
      <c r="G67" s="40">
        <v>87</v>
      </c>
      <c r="H67" s="43">
        <f t="shared" si="0"/>
        <v>59.4285714285714</v>
      </c>
      <c r="I67" s="46">
        <v>83.33</v>
      </c>
      <c r="J67" s="46">
        <v>84</v>
      </c>
      <c r="K67" s="47">
        <f t="shared" si="1"/>
        <v>33.399</v>
      </c>
      <c r="L67" s="48">
        <f t="shared" si="2"/>
        <v>69.0561428571429</v>
      </c>
      <c r="M67" s="49" t="s">
        <v>20</v>
      </c>
      <c r="N67" s="49"/>
    </row>
    <row r="68" ht="15.6" spans="1:14">
      <c r="A68" s="39">
        <v>65</v>
      </c>
      <c r="B68" s="40" t="s">
        <v>147</v>
      </c>
      <c r="C68" s="11" t="s">
        <v>148</v>
      </c>
      <c r="D68" s="42" t="s">
        <v>19</v>
      </c>
      <c r="E68" s="40">
        <v>46</v>
      </c>
      <c r="F68" s="40">
        <v>63</v>
      </c>
      <c r="G68" s="40">
        <v>85</v>
      </c>
      <c r="H68" s="43">
        <f t="shared" ref="H68:H92" si="3">(E68+F68+G68)/3.5</f>
        <v>55.4285714285714</v>
      </c>
      <c r="I68" s="46">
        <v>90</v>
      </c>
      <c r="J68" s="46">
        <v>87</v>
      </c>
      <c r="K68" s="47">
        <f t="shared" ref="K68:K92" si="4">I68*0.3+J68*0.1</f>
        <v>35.7</v>
      </c>
      <c r="L68" s="48">
        <f t="shared" ref="L68:L92" si="5">H68*0.6+K68*1</f>
        <v>68.9571428571429</v>
      </c>
      <c r="M68" s="49" t="s">
        <v>20</v>
      </c>
      <c r="N68" s="49"/>
    </row>
    <row r="69" ht="15.6" spans="1:14">
      <c r="A69" s="39">
        <v>66</v>
      </c>
      <c r="B69" s="40" t="s">
        <v>149</v>
      </c>
      <c r="C69" s="11" t="s">
        <v>150</v>
      </c>
      <c r="D69" s="42" t="s">
        <v>19</v>
      </c>
      <c r="E69" s="40">
        <v>56</v>
      </c>
      <c r="F69" s="40">
        <v>58</v>
      </c>
      <c r="G69" s="40">
        <v>88</v>
      </c>
      <c r="H69" s="43">
        <f t="shared" si="3"/>
        <v>57.7142857142857</v>
      </c>
      <c r="I69" s="46">
        <v>87</v>
      </c>
      <c r="J69" s="46">
        <v>82</v>
      </c>
      <c r="K69" s="47">
        <f t="shared" si="4"/>
        <v>34.3</v>
      </c>
      <c r="L69" s="48">
        <f t="shared" si="5"/>
        <v>68.9285714285714</v>
      </c>
      <c r="M69" s="49" t="s">
        <v>20</v>
      </c>
      <c r="N69" s="49"/>
    </row>
    <row r="70" ht="15.6" spans="1:14">
      <c r="A70" s="39">
        <v>67</v>
      </c>
      <c r="B70" s="40" t="s">
        <v>151</v>
      </c>
      <c r="C70" s="11" t="s">
        <v>152</v>
      </c>
      <c r="D70" s="42" t="s">
        <v>19</v>
      </c>
      <c r="E70" s="40">
        <v>57</v>
      </c>
      <c r="F70" s="40">
        <v>63</v>
      </c>
      <c r="G70" s="40">
        <v>88</v>
      </c>
      <c r="H70" s="43">
        <f t="shared" si="3"/>
        <v>59.4285714285714</v>
      </c>
      <c r="I70" s="46">
        <v>81.33</v>
      </c>
      <c r="J70" s="46">
        <v>86</v>
      </c>
      <c r="K70" s="47">
        <f t="shared" si="4"/>
        <v>32.999</v>
      </c>
      <c r="L70" s="48">
        <f t="shared" si="5"/>
        <v>68.6561428571429</v>
      </c>
      <c r="M70" s="49" t="s">
        <v>20</v>
      </c>
      <c r="N70" s="49"/>
    </row>
    <row r="71" ht="15.6" spans="1:14">
      <c r="A71" s="39">
        <v>68</v>
      </c>
      <c r="B71" s="40" t="s">
        <v>153</v>
      </c>
      <c r="C71" s="11" t="s">
        <v>154</v>
      </c>
      <c r="D71" s="42" t="s">
        <v>19</v>
      </c>
      <c r="E71" s="40">
        <v>53</v>
      </c>
      <c r="F71" s="40">
        <v>69</v>
      </c>
      <c r="G71" s="40">
        <v>83</v>
      </c>
      <c r="H71" s="43">
        <f t="shared" si="3"/>
        <v>58.5714285714286</v>
      </c>
      <c r="I71" s="46">
        <v>85</v>
      </c>
      <c r="J71" s="46">
        <v>80</v>
      </c>
      <c r="K71" s="47">
        <f t="shared" si="4"/>
        <v>33.5</v>
      </c>
      <c r="L71" s="48">
        <f t="shared" si="5"/>
        <v>68.6428571428571</v>
      </c>
      <c r="M71" s="49" t="s">
        <v>20</v>
      </c>
      <c r="N71" s="49"/>
    </row>
    <row r="72" ht="15.6" spans="1:14">
      <c r="A72" s="39">
        <v>69</v>
      </c>
      <c r="B72" s="40" t="s">
        <v>155</v>
      </c>
      <c r="C72" s="11" t="s">
        <v>156</v>
      </c>
      <c r="D72" s="42" t="s">
        <v>19</v>
      </c>
      <c r="E72" s="40">
        <v>54</v>
      </c>
      <c r="F72" s="40">
        <v>61</v>
      </c>
      <c r="G72" s="40">
        <v>88</v>
      </c>
      <c r="H72" s="43">
        <f t="shared" si="3"/>
        <v>58</v>
      </c>
      <c r="I72" s="46">
        <v>84.3</v>
      </c>
      <c r="J72" s="46">
        <v>85</v>
      </c>
      <c r="K72" s="47">
        <f t="shared" si="4"/>
        <v>33.79</v>
      </c>
      <c r="L72" s="48">
        <f t="shared" si="5"/>
        <v>68.59</v>
      </c>
      <c r="M72" s="49" t="s">
        <v>20</v>
      </c>
      <c r="N72" s="49"/>
    </row>
    <row r="73" ht="15.6" spans="1:14">
      <c r="A73" s="39">
        <v>70</v>
      </c>
      <c r="B73" s="40" t="s">
        <v>157</v>
      </c>
      <c r="C73" s="11" t="s">
        <v>158</v>
      </c>
      <c r="D73" s="42" t="s">
        <v>19</v>
      </c>
      <c r="E73" s="40">
        <v>64</v>
      </c>
      <c r="F73" s="40">
        <v>63</v>
      </c>
      <c r="G73" s="40">
        <v>84</v>
      </c>
      <c r="H73" s="43">
        <f t="shared" si="3"/>
        <v>60.2857142857143</v>
      </c>
      <c r="I73" s="46">
        <v>81</v>
      </c>
      <c r="J73" s="46">
        <v>79</v>
      </c>
      <c r="K73" s="47">
        <f t="shared" si="4"/>
        <v>32.2</v>
      </c>
      <c r="L73" s="48">
        <f t="shared" si="5"/>
        <v>68.3714285714286</v>
      </c>
      <c r="M73" s="49" t="s">
        <v>20</v>
      </c>
      <c r="N73" s="49"/>
    </row>
    <row r="74" ht="15.6" spans="1:14">
      <c r="A74" s="39">
        <v>71</v>
      </c>
      <c r="B74" s="40" t="s">
        <v>159</v>
      </c>
      <c r="C74" s="11" t="s">
        <v>160</v>
      </c>
      <c r="D74" s="42" t="s">
        <v>19</v>
      </c>
      <c r="E74" s="40">
        <v>45</v>
      </c>
      <c r="F74" s="40">
        <v>63</v>
      </c>
      <c r="G74" s="40">
        <v>85</v>
      </c>
      <c r="H74" s="43">
        <f t="shared" si="3"/>
        <v>55.1428571428571</v>
      </c>
      <c r="I74" s="46">
        <v>88.67</v>
      </c>
      <c r="J74" s="46">
        <v>83.5</v>
      </c>
      <c r="K74" s="47">
        <f t="shared" si="4"/>
        <v>34.951</v>
      </c>
      <c r="L74" s="48">
        <f t="shared" si="5"/>
        <v>68.0367142857143</v>
      </c>
      <c r="M74" s="49" t="s">
        <v>20</v>
      </c>
      <c r="N74" s="49"/>
    </row>
    <row r="75" ht="15.6" spans="1:14">
      <c r="A75" s="39">
        <v>72</v>
      </c>
      <c r="B75" s="40" t="s">
        <v>161</v>
      </c>
      <c r="C75" s="11" t="s">
        <v>162</v>
      </c>
      <c r="D75" s="42" t="s">
        <v>19</v>
      </c>
      <c r="E75" s="40">
        <v>58</v>
      </c>
      <c r="F75" s="40">
        <v>52</v>
      </c>
      <c r="G75" s="40">
        <v>101</v>
      </c>
      <c r="H75" s="43">
        <f t="shared" si="3"/>
        <v>60.2857142857143</v>
      </c>
      <c r="I75" s="46">
        <v>81.33</v>
      </c>
      <c r="J75" s="52">
        <v>74.5</v>
      </c>
      <c r="K75" s="47">
        <f t="shared" si="4"/>
        <v>31.849</v>
      </c>
      <c r="L75" s="48">
        <f t="shared" si="5"/>
        <v>68.0204285714286</v>
      </c>
      <c r="M75" s="49" t="s">
        <v>20</v>
      </c>
      <c r="N75" s="49"/>
    </row>
    <row r="76" ht="15.6" spans="1:14">
      <c r="A76" s="39">
        <v>73</v>
      </c>
      <c r="B76" s="40" t="s">
        <v>163</v>
      </c>
      <c r="C76" s="11" t="s">
        <v>164</v>
      </c>
      <c r="D76" s="42" t="s">
        <v>19</v>
      </c>
      <c r="E76" s="40">
        <v>60</v>
      </c>
      <c r="F76" s="40">
        <v>68</v>
      </c>
      <c r="G76" s="40">
        <v>86</v>
      </c>
      <c r="H76" s="43">
        <f t="shared" si="3"/>
        <v>61.1428571428571</v>
      </c>
      <c r="I76" s="46">
        <v>79</v>
      </c>
      <c r="J76" s="46">
        <v>74.5</v>
      </c>
      <c r="K76" s="47">
        <f t="shared" si="4"/>
        <v>31.15</v>
      </c>
      <c r="L76" s="48">
        <f t="shared" si="5"/>
        <v>67.8357142857143</v>
      </c>
      <c r="M76" s="49" t="s">
        <v>20</v>
      </c>
      <c r="N76" s="49"/>
    </row>
    <row r="77" ht="15.6" spans="1:14">
      <c r="A77" s="39">
        <v>74</v>
      </c>
      <c r="B77" s="40" t="s">
        <v>165</v>
      </c>
      <c r="C77" s="11" t="s">
        <v>166</v>
      </c>
      <c r="D77" s="42" t="s">
        <v>19</v>
      </c>
      <c r="E77" s="40">
        <v>54</v>
      </c>
      <c r="F77" s="40">
        <v>61</v>
      </c>
      <c r="G77" s="40">
        <v>101</v>
      </c>
      <c r="H77" s="43">
        <f t="shared" si="3"/>
        <v>61.7142857142857</v>
      </c>
      <c r="I77" s="46">
        <v>76</v>
      </c>
      <c r="J77" s="46">
        <v>79</v>
      </c>
      <c r="K77" s="47">
        <f t="shared" si="4"/>
        <v>30.7</v>
      </c>
      <c r="L77" s="48">
        <f t="shared" si="5"/>
        <v>67.7285714285714</v>
      </c>
      <c r="M77" s="49" t="s">
        <v>20</v>
      </c>
      <c r="N77" s="49"/>
    </row>
    <row r="78" ht="15.6" spans="1:14">
      <c r="A78" s="39">
        <v>75</v>
      </c>
      <c r="B78" s="40" t="s">
        <v>167</v>
      </c>
      <c r="C78" s="11" t="s">
        <v>168</v>
      </c>
      <c r="D78" s="42" t="s">
        <v>19</v>
      </c>
      <c r="E78" s="40">
        <v>62</v>
      </c>
      <c r="F78" s="40">
        <v>67</v>
      </c>
      <c r="G78" s="40">
        <v>68</v>
      </c>
      <c r="H78" s="43">
        <f t="shared" si="3"/>
        <v>56.2857142857143</v>
      </c>
      <c r="I78" s="46">
        <v>89</v>
      </c>
      <c r="J78" s="46">
        <v>72.5</v>
      </c>
      <c r="K78" s="47">
        <f t="shared" si="4"/>
        <v>33.95</v>
      </c>
      <c r="L78" s="48">
        <f t="shared" si="5"/>
        <v>67.7214285714286</v>
      </c>
      <c r="M78" s="49" t="s">
        <v>20</v>
      </c>
      <c r="N78" s="49"/>
    </row>
    <row r="79" ht="15.6" spans="1:14">
      <c r="A79" s="39">
        <v>76</v>
      </c>
      <c r="B79" s="40" t="s">
        <v>169</v>
      </c>
      <c r="C79" s="11" t="s">
        <v>170</v>
      </c>
      <c r="D79" s="42" t="s">
        <v>19</v>
      </c>
      <c r="E79" s="40">
        <v>71</v>
      </c>
      <c r="F79" s="40">
        <v>68</v>
      </c>
      <c r="G79" s="40">
        <v>88</v>
      </c>
      <c r="H79" s="43">
        <f t="shared" si="3"/>
        <v>64.8571428571429</v>
      </c>
      <c r="I79" s="46">
        <v>73.67</v>
      </c>
      <c r="J79" s="46">
        <v>67</v>
      </c>
      <c r="K79" s="47">
        <f t="shared" si="4"/>
        <v>28.801</v>
      </c>
      <c r="L79" s="48">
        <f t="shared" si="5"/>
        <v>67.7152857142857</v>
      </c>
      <c r="M79" s="49" t="s">
        <v>20</v>
      </c>
      <c r="N79" s="49"/>
    </row>
    <row r="80" ht="15.6" spans="1:14">
      <c r="A80" s="39">
        <v>77</v>
      </c>
      <c r="B80" s="40" t="s">
        <v>171</v>
      </c>
      <c r="C80" s="11" t="s">
        <v>172</v>
      </c>
      <c r="D80" s="42" t="s">
        <v>19</v>
      </c>
      <c r="E80" s="40">
        <v>65</v>
      </c>
      <c r="F80" s="40">
        <v>62</v>
      </c>
      <c r="G80" s="40">
        <v>74</v>
      </c>
      <c r="H80" s="43">
        <f t="shared" si="3"/>
        <v>57.4285714285714</v>
      </c>
      <c r="I80" s="46">
        <v>82.3</v>
      </c>
      <c r="J80" s="46">
        <v>85.5</v>
      </c>
      <c r="K80" s="47">
        <f t="shared" si="4"/>
        <v>33.24</v>
      </c>
      <c r="L80" s="48">
        <f t="shared" si="5"/>
        <v>67.6971428571429</v>
      </c>
      <c r="M80" s="49" t="s">
        <v>20</v>
      </c>
      <c r="N80" s="49"/>
    </row>
    <row r="81" ht="15.6" spans="1:14">
      <c r="A81" s="39">
        <v>78</v>
      </c>
      <c r="B81" s="40" t="s">
        <v>173</v>
      </c>
      <c r="C81" s="11" t="s">
        <v>174</v>
      </c>
      <c r="D81" s="42" t="s">
        <v>19</v>
      </c>
      <c r="E81" s="40">
        <v>64</v>
      </c>
      <c r="F81" s="40">
        <v>69</v>
      </c>
      <c r="G81" s="40">
        <v>83</v>
      </c>
      <c r="H81" s="43">
        <f t="shared" si="3"/>
        <v>61.7142857142857</v>
      </c>
      <c r="I81" s="46">
        <v>77</v>
      </c>
      <c r="J81" s="46">
        <v>75.5</v>
      </c>
      <c r="K81" s="47">
        <f t="shared" si="4"/>
        <v>30.65</v>
      </c>
      <c r="L81" s="48">
        <f t="shared" si="5"/>
        <v>67.6785714285714</v>
      </c>
      <c r="M81" s="49" t="s">
        <v>20</v>
      </c>
      <c r="N81" s="49"/>
    </row>
    <row r="82" ht="15.6" spans="1:14">
      <c r="A82" s="39">
        <v>79</v>
      </c>
      <c r="B82" s="40" t="s">
        <v>175</v>
      </c>
      <c r="C82" s="11" t="s">
        <v>176</v>
      </c>
      <c r="D82" s="42" t="s">
        <v>19</v>
      </c>
      <c r="E82" s="40">
        <v>60</v>
      </c>
      <c r="F82" s="40">
        <v>61</v>
      </c>
      <c r="G82" s="40">
        <v>93</v>
      </c>
      <c r="H82" s="43">
        <f t="shared" si="3"/>
        <v>61.1428571428571</v>
      </c>
      <c r="I82" s="46">
        <v>75</v>
      </c>
      <c r="J82" s="46">
        <v>83.5</v>
      </c>
      <c r="K82" s="47">
        <f t="shared" si="4"/>
        <v>30.85</v>
      </c>
      <c r="L82" s="48">
        <f t="shared" si="5"/>
        <v>67.5357142857143</v>
      </c>
      <c r="M82" s="49" t="s">
        <v>20</v>
      </c>
      <c r="N82" s="49"/>
    </row>
    <row r="83" ht="15.6" spans="1:14">
      <c r="A83" s="39">
        <v>80</v>
      </c>
      <c r="B83" s="40" t="s">
        <v>177</v>
      </c>
      <c r="C83" s="11" t="s">
        <v>178</v>
      </c>
      <c r="D83" s="42" t="s">
        <v>19</v>
      </c>
      <c r="E83" s="40">
        <v>63</v>
      </c>
      <c r="F83" s="40">
        <v>66</v>
      </c>
      <c r="G83" s="40">
        <v>96</v>
      </c>
      <c r="H83" s="43">
        <f t="shared" si="3"/>
        <v>64.2857142857143</v>
      </c>
      <c r="I83" s="46">
        <v>73</v>
      </c>
      <c r="J83" s="46">
        <v>67.5</v>
      </c>
      <c r="K83" s="47">
        <f t="shared" si="4"/>
        <v>28.65</v>
      </c>
      <c r="L83" s="48">
        <f t="shared" si="5"/>
        <v>67.2214285714286</v>
      </c>
      <c r="M83" s="49" t="s">
        <v>20</v>
      </c>
      <c r="N83" s="49"/>
    </row>
    <row r="84" ht="15.6" spans="1:14">
      <c r="A84" s="39">
        <v>81</v>
      </c>
      <c r="B84" s="40" t="s">
        <v>179</v>
      </c>
      <c r="C84" s="11" t="s">
        <v>180</v>
      </c>
      <c r="D84" s="42" t="s">
        <v>19</v>
      </c>
      <c r="E84" s="40">
        <v>55</v>
      </c>
      <c r="F84" s="40">
        <v>61</v>
      </c>
      <c r="G84" s="40">
        <v>84</v>
      </c>
      <c r="H84" s="43">
        <f t="shared" si="3"/>
        <v>57.1428571428571</v>
      </c>
      <c r="I84" s="46">
        <v>83.7</v>
      </c>
      <c r="J84" s="46">
        <v>78</v>
      </c>
      <c r="K84" s="47">
        <f t="shared" si="4"/>
        <v>32.91</v>
      </c>
      <c r="L84" s="48">
        <f t="shared" si="5"/>
        <v>67.1957142857143</v>
      </c>
      <c r="M84" s="49" t="s">
        <v>20</v>
      </c>
      <c r="N84" s="49"/>
    </row>
    <row r="85" ht="15.6" spans="1:14">
      <c r="A85" s="39">
        <v>82</v>
      </c>
      <c r="B85" s="40" t="s">
        <v>181</v>
      </c>
      <c r="C85" s="11" t="s">
        <v>182</v>
      </c>
      <c r="D85" s="42" t="s">
        <v>19</v>
      </c>
      <c r="E85" s="40">
        <v>55</v>
      </c>
      <c r="F85" s="40">
        <v>54</v>
      </c>
      <c r="G85" s="40">
        <v>109</v>
      </c>
      <c r="H85" s="43">
        <f t="shared" si="3"/>
        <v>62.2857142857143</v>
      </c>
      <c r="I85" s="46">
        <v>72</v>
      </c>
      <c r="J85" s="46">
        <v>79.5</v>
      </c>
      <c r="K85" s="47">
        <f t="shared" si="4"/>
        <v>29.55</v>
      </c>
      <c r="L85" s="48">
        <f t="shared" si="5"/>
        <v>66.9214285714286</v>
      </c>
      <c r="M85" s="49" t="s">
        <v>20</v>
      </c>
      <c r="N85" s="49"/>
    </row>
    <row r="86" ht="15.6" spans="1:14">
      <c r="A86" s="39">
        <v>83</v>
      </c>
      <c r="B86" s="40" t="s">
        <v>183</v>
      </c>
      <c r="C86" s="11" t="s">
        <v>184</v>
      </c>
      <c r="D86" s="42" t="s">
        <v>19</v>
      </c>
      <c r="E86" s="40">
        <v>59</v>
      </c>
      <c r="F86" s="40">
        <v>66</v>
      </c>
      <c r="G86" s="40">
        <v>91</v>
      </c>
      <c r="H86" s="43">
        <f t="shared" si="3"/>
        <v>61.7142857142857</v>
      </c>
      <c r="I86" s="46">
        <v>75</v>
      </c>
      <c r="J86" s="46">
        <v>73.5</v>
      </c>
      <c r="K86" s="47">
        <f t="shared" si="4"/>
        <v>29.85</v>
      </c>
      <c r="L86" s="48">
        <f t="shared" si="5"/>
        <v>66.8785714285714</v>
      </c>
      <c r="M86" s="49" t="s">
        <v>20</v>
      </c>
      <c r="N86" s="49"/>
    </row>
    <row r="87" ht="15.6" spans="1:14">
      <c r="A87" s="39">
        <v>84</v>
      </c>
      <c r="B87" s="40" t="s">
        <v>185</v>
      </c>
      <c r="C87" s="11" t="s">
        <v>186</v>
      </c>
      <c r="D87" s="42" t="s">
        <v>19</v>
      </c>
      <c r="E87" s="40">
        <v>54</v>
      </c>
      <c r="F87" s="40">
        <v>58</v>
      </c>
      <c r="G87" s="40">
        <v>84</v>
      </c>
      <c r="H87" s="43">
        <f t="shared" si="3"/>
        <v>56</v>
      </c>
      <c r="I87" s="46">
        <v>83.33</v>
      </c>
      <c r="J87" s="46">
        <v>82</v>
      </c>
      <c r="K87" s="47">
        <f t="shared" si="4"/>
        <v>33.199</v>
      </c>
      <c r="L87" s="48">
        <f t="shared" si="5"/>
        <v>66.799</v>
      </c>
      <c r="M87" s="49" t="s">
        <v>20</v>
      </c>
      <c r="N87" s="49"/>
    </row>
    <row r="88" ht="15.6" spans="1:14">
      <c r="A88" s="39">
        <v>85</v>
      </c>
      <c r="B88" s="40" t="s">
        <v>187</v>
      </c>
      <c r="C88" s="11" t="s">
        <v>188</v>
      </c>
      <c r="D88" s="42" t="s">
        <v>19</v>
      </c>
      <c r="E88" s="40">
        <v>53</v>
      </c>
      <c r="F88" s="40">
        <v>62</v>
      </c>
      <c r="G88" s="40">
        <v>105</v>
      </c>
      <c r="H88" s="43">
        <f t="shared" si="3"/>
        <v>62.8571428571429</v>
      </c>
      <c r="I88" s="46">
        <v>71.7</v>
      </c>
      <c r="J88" s="46">
        <v>71.5</v>
      </c>
      <c r="K88" s="47">
        <f t="shared" si="4"/>
        <v>28.66</v>
      </c>
      <c r="L88" s="48">
        <f t="shared" si="5"/>
        <v>66.3742857142857</v>
      </c>
      <c r="M88" s="49" t="s">
        <v>20</v>
      </c>
      <c r="N88" s="49"/>
    </row>
    <row r="89" ht="15.6" spans="1:14">
      <c r="A89" s="39">
        <v>86</v>
      </c>
      <c r="B89" s="40" t="s">
        <v>189</v>
      </c>
      <c r="C89" s="11" t="s">
        <v>190</v>
      </c>
      <c r="D89" s="42" t="s">
        <v>19</v>
      </c>
      <c r="E89" s="40">
        <v>54</v>
      </c>
      <c r="F89" s="40">
        <v>67</v>
      </c>
      <c r="G89" s="40">
        <v>92</v>
      </c>
      <c r="H89" s="43">
        <f t="shared" si="3"/>
        <v>60.8571428571429</v>
      </c>
      <c r="I89" s="46">
        <v>77</v>
      </c>
      <c r="J89" s="46">
        <v>65</v>
      </c>
      <c r="K89" s="47">
        <f t="shared" si="4"/>
        <v>29.6</v>
      </c>
      <c r="L89" s="48">
        <f t="shared" si="5"/>
        <v>66.1142857142857</v>
      </c>
      <c r="M89" s="49" t="s">
        <v>20</v>
      </c>
      <c r="N89" s="49"/>
    </row>
    <row r="90" ht="15.6" spans="1:14">
      <c r="A90" s="39">
        <v>87</v>
      </c>
      <c r="B90" s="40" t="s">
        <v>191</v>
      </c>
      <c r="C90" s="11" t="s">
        <v>192</v>
      </c>
      <c r="D90" s="42" t="s">
        <v>19</v>
      </c>
      <c r="E90" s="40">
        <v>48</v>
      </c>
      <c r="F90" s="40">
        <v>58</v>
      </c>
      <c r="G90" s="40">
        <v>82</v>
      </c>
      <c r="H90" s="43">
        <f t="shared" si="3"/>
        <v>53.7142857142857</v>
      </c>
      <c r="I90" s="46">
        <v>84.33</v>
      </c>
      <c r="J90" s="46">
        <v>85</v>
      </c>
      <c r="K90" s="47">
        <f t="shared" si="4"/>
        <v>33.799</v>
      </c>
      <c r="L90" s="48">
        <f t="shared" si="5"/>
        <v>66.0275714285714</v>
      </c>
      <c r="M90" s="49" t="s">
        <v>20</v>
      </c>
      <c r="N90" s="49"/>
    </row>
    <row r="91" ht="15.6" spans="1:14">
      <c r="A91" s="39">
        <v>88</v>
      </c>
      <c r="B91" s="40" t="s">
        <v>193</v>
      </c>
      <c r="C91" s="11" t="s">
        <v>194</v>
      </c>
      <c r="D91" s="42" t="s">
        <v>19</v>
      </c>
      <c r="E91" s="40">
        <v>61</v>
      </c>
      <c r="F91" s="40">
        <v>52</v>
      </c>
      <c r="G91" s="40">
        <v>83</v>
      </c>
      <c r="H91" s="43">
        <f t="shared" si="3"/>
        <v>56</v>
      </c>
      <c r="I91" s="46">
        <v>80.67</v>
      </c>
      <c r="J91" s="52">
        <v>79.5</v>
      </c>
      <c r="K91" s="47">
        <f t="shared" si="4"/>
        <v>32.151</v>
      </c>
      <c r="L91" s="48">
        <f t="shared" si="5"/>
        <v>65.751</v>
      </c>
      <c r="M91" s="49" t="s">
        <v>20</v>
      </c>
      <c r="N91" s="49"/>
    </row>
    <row r="92" ht="15.6" spans="1:14">
      <c r="A92" s="39">
        <v>89</v>
      </c>
      <c r="B92" s="40" t="s">
        <v>195</v>
      </c>
      <c r="C92" s="11" t="s">
        <v>196</v>
      </c>
      <c r="D92" s="42" t="s">
        <v>19</v>
      </c>
      <c r="E92" s="40">
        <v>50</v>
      </c>
      <c r="F92" s="40">
        <v>67</v>
      </c>
      <c r="G92" s="40">
        <v>82</v>
      </c>
      <c r="H92" s="43">
        <f t="shared" si="3"/>
        <v>56.8571428571429</v>
      </c>
      <c r="I92" s="46">
        <v>82</v>
      </c>
      <c r="J92" s="46">
        <v>68.5</v>
      </c>
      <c r="K92" s="47">
        <f t="shared" si="4"/>
        <v>31.45</v>
      </c>
      <c r="L92" s="48">
        <f t="shared" si="5"/>
        <v>65.5642857142857</v>
      </c>
      <c r="M92" s="49" t="s">
        <v>20</v>
      </c>
      <c r="N92" s="49"/>
    </row>
    <row r="93" spans="1:14">
      <c r="A93" s="44" t="s">
        <v>197</v>
      </c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37"/>
    </row>
    <row r="94" ht="15.6" spans="1:14">
      <c r="A94" s="39">
        <v>1</v>
      </c>
      <c r="B94" s="40" t="s">
        <v>198</v>
      </c>
      <c r="C94" s="11" t="s">
        <v>199</v>
      </c>
      <c r="D94" s="42" t="s">
        <v>19</v>
      </c>
      <c r="E94" s="40">
        <v>81</v>
      </c>
      <c r="F94" s="40">
        <v>50</v>
      </c>
      <c r="G94" s="40">
        <v>117</v>
      </c>
      <c r="H94" s="53">
        <f t="shared" ref="H94:H155" si="6">(E94+F94+G94)/3.5</f>
        <v>70.8571428571429</v>
      </c>
      <c r="I94" s="47">
        <v>90.33</v>
      </c>
      <c r="J94" s="47">
        <v>87</v>
      </c>
      <c r="K94" s="55">
        <f t="shared" ref="K94:K155" si="7">I94*0.3+J94*0.1</f>
        <v>35.799</v>
      </c>
      <c r="L94" s="56">
        <f t="shared" ref="L94:L155" si="8">H94*0.6+K94*1</f>
        <v>78.3132857142857</v>
      </c>
      <c r="M94" s="40" t="s">
        <v>20</v>
      </c>
      <c r="N94" s="57"/>
    </row>
    <row r="95" ht="15.6" spans="1:14">
      <c r="A95" s="39">
        <v>2</v>
      </c>
      <c r="B95" s="40" t="s">
        <v>200</v>
      </c>
      <c r="C95" s="54" t="s">
        <v>201</v>
      </c>
      <c r="D95" s="42" t="s">
        <v>19</v>
      </c>
      <c r="E95" s="40">
        <v>62</v>
      </c>
      <c r="F95" s="40">
        <v>65</v>
      </c>
      <c r="G95" s="40">
        <v>115</v>
      </c>
      <c r="H95" s="45">
        <f t="shared" si="6"/>
        <v>69.1428571428571</v>
      </c>
      <c r="I95" s="50">
        <v>86</v>
      </c>
      <c r="J95" s="51">
        <v>86.5</v>
      </c>
      <c r="K95" s="47">
        <f t="shared" si="7"/>
        <v>34.45</v>
      </c>
      <c r="L95" s="48">
        <f t="shared" si="8"/>
        <v>75.9357142857143</v>
      </c>
      <c r="M95" s="40" t="s">
        <v>20</v>
      </c>
      <c r="N95" s="58"/>
    </row>
    <row r="96" ht="15.6" spans="1:14">
      <c r="A96" s="39">
        <v>3</v>
      </c>
      <c r="B96" s="40" t="s">
        <v>202</v>
      </c>
      <c r="C96" s="54" t="s">
        <v>203</v>
      </c>
      <c r="D96" s="42" t="s">
        <v>19</v>
      </c>
      <c r="E96" s="40">
        <v>76</v>
      </c>
      <c r="F96" s="40">
        <v>65</v>
      </c>
      <c r="G96" s="40">
        <v>88</v>
      </c>
      <c r="H96" s="45">
        <f t="shared" si="6"/>
        <v>65.4285714285714</v>
      </c>
      <c r="I96" s="50">
        <v>92.67</v>
      </c>
      <c r="J96" s="51">
        <v>88.5</v>
      </c>
      <c r="K96" s="47">
        <f t="shared" si="7"/>
        <v>36.651</v>
      </c>
      <c r="L96" s="48">
        <f t="shared" si="8"/>
        <v>75.9081428571428</v>
      </c>
      <c r="M96" s="40" t="s">
        <v>20</v>
      </c>
      <c r="N96" s="58"/>
    </row>
    <row r="97" ht="15.6" spans="1:14">
      <c r="A97" s="39">
        <v>4</v>
      </c>
      <c r="B97" s="40" t="s">
        <v>204</v>
      </c>
      <c r="C97" s="54" t="s">
        <v>205</v>
      </c>
      <c r="D97" s="42" t="s">
        <v>19</v>
      </c>
      <c r="E97" s="40">
        <v>73</v>
      </c>
      <c r="F97" s="40">
        <v>68</v>
      </c>
      <c r="G97" s="40">
        <v>82</v>
      </c>
      <c r="H97" s="45">
        <f t="shared" si="6"/>
        <v>63.7142857142857</v>
      </c>
      <c r="I97" s="50">
        <v>93</v>
      </c>
      <c r="J97" s="51">
        <v>90.5</v>
      </c>
      <c r="K97" s="47">
        <f t="shared" si="7"/>
        <v>36.95</v>
      </c>
      <c r="L97" s="48">
        <f t="shared" si="8"/>
        <v>75.1785714285714</v>
      </c>
      <c r="M97" s="40" t="s">
        <v>20</v>
      </c>
      <c r="N97" s="58"/>
    </row>
    <row r="98" ht="15.6" spans="1:14">
      <c r="A98" s="39">
        <v>5</v>
      </c>
      <c r="B98" s="40" t="s">
        <v>206</v>
      </c>
      <c r="C98" s="54" t="s">
        <v>207</v>
      </c>
      <c r="D98" s="42" t="s">
        <v>19</v>
      </c>
      <c r="E98" s="40">
        <v>67</v>
      </c>
      <c r="F98" s="40">
        <v>68</v>
      </c>
      <c r="G98" s="40">
        <v>95</v>
      </c>
      <c r="H98" s="45">
        <f t="shared" si="6"/>
        <v>65.7142857142857</v>
      </c>
      <c r="I98" s="50">
        <v>90</v>
      </c>
      <c r="J98" s="51">
        <v>87.5</v>
      </c>
      <c r="K98" s="47">
        <f t="shared" si="7"/>
        <v>35.75</v>
      </c>
      <c r="L98" s="48">
        <f t="shared" si="8"/>
        <v>75.1785714285714</v>
      </c>
      <c r="M98" s="40" t="s">
        <v>20</v>
      </c>
      <c r="N98" s="58"/>
    </row>
    <row r="99" ht="15.6" spans="1:14">
      <c r="A99" s="39">
        <v>6</v>
      </c>
      <c r="B99" s="40" t="s">
        <v>208</v>
      </c>
      <c r="C99" s="11" t="s">
        <v>209</v>
      </c>
      <c r="D99" s="42" t="s">
        <v>19</v>
      </c>
      <c r="E99" s="40">
        <v>69</v>
      </c>
      <c r="F99" s="40">
        <v>58</v>
      </c>
      <c r="G99" s="40">
        <v>108</v>
      </c>
      <c r="H99" s="53">
        <f t="shared" si="6"/>
        <v>67.1428571428571</v>
      </c>
      <c r="I99" s="47">
        <v>85.67</v>
      </c>
      <c r="J99" s="47">
        <v>89</v>
      </c>
      <c r="K99" s="55">
        <f t="shared" si="7"/>
        <v>34.601</v>
      </c>
      <c r="L99" s="56">
        <f t="shared" si="8"/>
        <v>74.8867142857143</v>
      </c>
      <c r="M99" s="40" t="s">
        <v>20</v>
      </c>
      <c r="N99" s="59"/>
    </row>
    <row r="100" ht="15.6" spans="1:14">
      <c r="A100" s="39">
        <v>7</v>
      </c>
      <c r="B100" s="40" t="s">
        <v>210</v>
      </c>
      <c r="C100" s="54" t="s">
        <v>211</v>
      </c>
      <c r="D100" s="42" t="s">
        <v>19</v>
      </c>
      <c r="E100" s="40">
        <v>62</v>
      </c>
      <c r="F100" s="40">
        <v>57</v>
      </c>
      <c r="G100" s="40">
        <v>115</v>
      </c>
      <c r="H100" s="45">
        <f t="shared" si="6"/>
        <v>66.8571428571429</v>
      </c>
      <c r="I100" s="50">
        <v>86.33</v>
      </c>
      <c r="J100" s="51">
        <v>88.5</v>
      </c>
      <c r="K100" s="47">
        <f t="shared" si="7"/>
        <v>34.749</v>
      </c>
      <c r="L100" s="48">
        <f t="shared" si="8"/>
        <v>74.8632857142857</v>
      </c>
      <c r="M100" s="40" t="s">
        <v>20</v>
      </c>
      <c r="N100" s="58"/>
    </row>
    <row r="101" ht="15.6" spans="1:14">
      <c r="A101" s="39">
        <v>8</v>
      </c>
      <c r="B101" s="40" t="s">
        <v>212</v>
      </c>
      <c r="C101" s="11" t="s">
        <v>213</v>
      </c>
      <c r="D101" s="42" t="s">
        <v>19</v>
      </c>
      <c r="E101" s="40">
        <v>64</v>
      </c>
      <c r="F101" s="40">
        <v>71</v>
      </c>
      <c r="G101" s="40">
        <v>90</v>
      </c>
      <c r="H101" s="53">
        <f t="shared" si="6"/>
        <v>64.2857142857143</v>
      </c>
      <c r="I101" s="47">
        <v>88.33</v>
      </c>
      <c r="J101" s="47">
        <v>87</v>
      </c>
      <c r="K101" s="55">
        <f t="shared" si="7"/>
        <v>35.199</v>
      </c>
      <c r="L101" s="56">
        <f t="shared" si="8"/>
        <v>73.7704285714286</v>
      </c>
      <c r="M101" s="40" t="s">
        <v>20</v>
      </c>
      <c r="N101" s="59"/>
    </row>
    <row r="102" ht="15.6" spans="1:14">
      <c r="A102" s="39">
        <v>9</v>
      </c>
      <c r="B102" s="40" t="s">
        <v>214</v>
      </c>
      <c r="C102" s="54" t="s">
        <v>215</v>
      </c>
      <c r="D102" s="42" t="s">
        <v>19</v>
      </c>
      <c r="E102" s="40">
        <v>71</v>
      </c>
      <c r="F102" s="40">
        <v>74</v>
      </c>
      <c r="G102" s="40">
        <v>78</v>
      </c>
      <c r="H102" s="45">
        <f t="shared" si="6"/>
        <v>63.7142857142857</v>
      </c>
      <c r="I102" s="50">
        <v>89.33</v>
      </c>
      <c r="J102" s="51">
        <v>84.5</v>
      </c>
      <c r="K102" s="47">
        <f t="shared" si="7"/>
        <v>35.249</v>
      </c>
      <c r="L102" s="48">
        <f t="shared" si="8"/>
        <v>73.4775714285714</v>
      </c>
      <c r="M102" s="40" t="s">
        <v>20</v>
      </c>
      <c r="N102" s="58"/>
    </row>
    <row r="103" ht="15.6" spans="1:14">
      <c r="A103" s="39">
        <v>10</v>
      </c>
      <c r="B103" s="40" t="s">
        <v>216</v>
      </c>
      <c r="C103" s="54" t="s">
        <v>217</v>
      </c>
      <c r="D103" s="42" t="s">
        <v>19</v>
      </c>
      <c r="E103" s="40">
        <v>64</v>
      </c>
      <c r="F103" s="40">
        <v>69</v>
      </c>
      <c r="G103" s="40">
        <v>95</v>
      </c>
      <c r="H103" s="45">
        <f t="shared" si="6"/>
        <v>65.1428571428571</v>
      </c>
      <c r="I103" s="50">
        <v>84.33</v>
      </c>
      <c r="J103" s="50">
        <v>86</v>
      </c>
      <c r="K103" s="47">
        <f t="shared" si="7"/>
        <v>33.899</v>
      </c>
      <c r="L103" s="48">
        <f t="shared" si="8"/>
        <v>72.9847142857143</v>
      </c>
      <c r="M103" s="40" t="s">
        <v>20</v>
      </c>
      <c r="N103" s="58"/>
    </row>
    <row r="104" ht="15.6" spans="1:14">
      <c r="A104" s="39">
        <v>11</v>
      </c>
      <c r="B104" s="40" t="s">
        <v>218</v>
      </c>
      <c r="C104" s="54" t="s">
        <v>219</v>
      </c>
      <c r="D104" s="42" t="s">
        <v>19</v>
      </c>
      <c r="E104" s="40">
        <v>73</v>
      </c>
      <c r="F104" s="40">
        <v>61</v>
      </c>
      <c r="G104" s="40">
        <v>88</v>
      </c>
      <c r="H104" s="45">
        <f t="shared" si="6"/>
        <v>63.4285714285714</v>
      </c>
      <c r="I104" s="50">
        <v>87.67</v>
      </c>
      <c r="J104" s="51">
        <v>84.5</v>
      </c>
      <c r="K104" s="47">
        <f t="shared" si="7"/>
        <v>34.751</v>
      </c>
      <c r="L104" s="48">
        <f t="shared" si="8"/>
        <v>72.8081428571429</v>
      </c>
      <c r="M104" s="40" t="s">
        <v>20</v>
      </c>
      <c r="N104" s="58"/>
    </row>
    <row r="105" ht="15.6" spans="1:14">
      <c r="A105" s="39">
        <v>12</v>
      </c>
      <c r="B105" s="40" t="s">
        <v>220</v>
      </c>
      <c r="C105" s="11" t="s">
        <v>221</v>
      </c>
      <c r="D105" s="42" t="s">
        <v>19</v>
      </c>
      <c r="E105" s="40">
        <v>63</v>
      </c>
      <c r="F105" s="40">
        <v>68</v>
      </c>
      <c r="G105" s="40">
        <v>104</v>
      </c>
      <c r="H105" s="53">
        <f t="shared" si="6"/>
        <v>67.1428571428571</v>
      </c>
      <c r="I105" s="47">
        <v>83.33</v>
      </c>
      <c r="J105" s="47">
        <v>75</v>
      </c>
      <c r="K105" s="47">
        <f t="shared" si="7"/>
        <v>32.499</v>
      </c>
      <c r="L105" s="48">
        <f t="shared" si="8"/>
        <v>72.7847142857143</v>
      </c>
      <c r="M105" s="40" t="s">
        <v>20</v>
      </c>
      <c r="N105" s="59"/>
    </row>
    <row r="106" ht="15.6" spans="1:14">
      <c r="A106" s="39">
        <v>13</v>
      </c>
      <c r="B106" s="40" t="s">
        <v>222</v>
      </c>
      <c r="C106" s="54" t="s">
        <v>223</v>
      </c>
      <c r="D106" s="42" t="s">
        <v>19</v>
      </c>
      <c r="E106" s="40">
        <v>73</v>
      </c>
      <c r="F106" s="40">
        <v>56</v>
      </c>
      <c r="G106" s="40">
        <v>93</v>
      </c>
      <c r="H106" s="45">
        <f t="shared" si="6"/>
        <v>63.4285714285714</v>
      </c>
      <c r="I106" s="50">
        <v>86.33</v>
      </c>
      <c r="J106" s="51">
        <v>87.5</v>
      </c>
      <c r="K106" s="47">
        <f t="shared" si="7"/>
        <v>34.649</v>
      </c>
      <c r="L106" s="48">
        <f t="shared" si="8"/>
        <v>72.7061428571429</v>
      </c>
      <c r="M106" s="40" t="s">
        <v>20</v>
      </c>
      <c r="N106" s="58"/>
    </row>
    <row r="107" ht="15.6" spans="1:14">
      <c r="A107" s="39">
        <v>14</v>
      </c>
      <c r="B107" s="40" t="s">
        <v>224</v>
      </c>
      <c r="C107" s="54" t="s">
        <v>225</v>
      </c>
      <c r="D107" s="42" t="s">
        <v>19</v>
      </c>
      <c r="E107" s="40">
        <v>69</v>
      </c>
      <c r="F107" s="40">
        <v>63</v>
      </c>
      <c r="G107" s="40">
        <v>95</v>
      </c>
      <c r="H107" s="45">
        <f t="shared" si="6"/>
        <v>64.8571428571429</v>
      </c>
      <c r="I107" s="50">
        <v>83.67</v>
      </c>
      <c r="J107" s="51">
        <v>86</v>
      </c>
      <c r="K107" s="47">
        <f t="shared" si="7"/>
        <v>33.701</v>
      </c>
      <c r="L107" s="48">
        <f t="shared" si="8"/>
        <v>72.6152857142857</v>
      </c>
      <c r="M107" s="40" t="s">
        <v>20</v>
      </c>
      <c r="N107" s="58"/>
    </row>
    <row r="108" ht="15.6" spans="1:14">
      <c r="A108" s="39">
        <v>15</v>
      </c>
      <c r="B108" s="40" t="s">
        <v>226</v>
      </c>
      <c r="C108" s="54" t="s">
        <v>227</v>
      </c>
      <c r="D108" s="42" t="s">
        <v>19</v>
      </c>
      <c r="E108" s="40">
        <v>67</v>
      </c>
      <c r="F108" s="40">
        <v>69</v>
      </c>
      <c r="G108" s="40">
        <v>84</v>
      </c>
      <c r="H108" s="45">
        <f t="shared" si="6"/>
        <v>62.8571428571429</v>
      </c>
      <c r="I108" s="50">
        <v>87.67</v>
      </c>
      <c r="J108" s="51">
        <v>85.5</v>
      </c>
      <c r="K108" s="47">
        <f t="shared" si="7"/>
        <v>34.851</v>
      </c>
      <c r="L108" s="48">
        <f t="shared" si="8"/>
        <v>72.5652857142857</v>
      </c>
      <c r="M108" s="40" t="s">
        <v>20</v>
      </c>
      <c r="N108" s="58"/>
    </row>
    <row r="109" ht="15.6" spans="1:14">
      <c r="A109" s="39">
        <v>16</v>
      </c>
      <c r="B109" s="40" t="s">
        <v>228</v>
      </c>
      <c r="C109" s="54" t="s">
        <v>229</v>
      </c>
      <c r="D109" s="42" t="s">
        <v>19</v>
      </c>
      <c r="E109" s="40">
        <v>60</v>
      </c>
      <c r="F109" s="40">
        <v>50</v>
      </c>
      <c r="G109" s="40">
        <v>109</v>
      </c>
      <c r="H109" s="45">
        <f t="shared" si="6"/>
        <v>62.5714285714286</v>
      </c>
      <c r="I109" s="50">
        <v>85.7</v>
      </c>
      <c r="J109" s="51">
        <v>92</v>
      </c>
      <c r="K109" s="47">
        <f t="shared" si="7"/>
        <v>34.91</v>
      </c>
      <c r="L109" s="48">
        <f t="shared" si="8"/>
        <v>72.4528571428571</v>
      </c>
      <c r="M109" s="40" t="s">
        <v>20</v>
      </c>
      <c r="N109" s="58"/>
    </row>
    <row r="110" ht="15.6" spans="1:14">
      <c r="A110" s="39">
        <v>17</v>
      </c>
      <c r="B110" s="40" t="s">
        <v>230</v>
      </c>
      <c r="C110" s="54" t="s">
        <v>231</v>
      </c>
      <c r="D110" s="42" t="s">
        <v>19</v>
      </c>
      <c r="E110" s="40">
        <v>50</v>
      </c>
      <c r="F110" s="40">
        <v>68</v>
      </c>
      <c r="G110" s="40">
        <v>100</v>
      </c>
      <c r="H110" s="45">
        <f t="shared" si="6"/>
        <v>62.2857142857143</v>
      </c>
      <c r="I110" s="50">
        <v>88.33</v>
      </c>
      <c r="J110" s="51">
        <v>85.5</v>
      </c>
      <c r="K110" s="47">
        <f t="shared" si="7"/>
        <v>35.049</v>
      </c>
      <c r="L110" s="48">
        <f t="shared" si="8"/>
        <v>72.4204285714286</v>
      </c>
      <c r="M110" s="40" t="s">
        <v>20</v>
      </c>
      <c r="N110" s="58"/>
    </row>
    <row r="111" ht="15.6" spans="1:14">
      <c r="A111" s="39">
        <v>18</v>
      </c>
      <c r="B111" s="40" t="s">
        <v>232</v>
      </c>
      <c r="C111" s="54" t="s">
        <v>233</v>
      </c>
      <c r="D111" s="42" t="s">
        <v>19</v>
      </c>
      <c r="E111" s="40">
        <v>54</v>
      </c>
      <c r="F111" s="40">
        <v>65</v>
      </c>
      <c r="G111" s="40">
        <v>94</v>
      </c>
      <c r="H111" s="45">
        <f t="shared" si="6"/>
        <v>60.8571428571429</v>
      </c>
      <c r="I111" s="50">
        <v>90</v>
      </c>
      <c r="J111" s="51">
        <v>88.5</v>
      </c>
      <c r="K111" s="47">
        <f t="shared" si="7"/>
        <v>35.85</v>
      </c>
      <c r="L111" s="48">
        <f t="shared" si="8"/>
        <v>72.3642857142857</v>
      </c>
      <c r="M111" s="40" t="s">
        <v>20</v>
      </c>
      <c r="N111" s="58"/>
    </row>
    <row r="112" ht="15.6" spans="1:14">
      <c r="A112" s="39">
        <v>19</v>
      </c>
      <c r="B112" s="40" t="s">
        <v>234</v>
      </c>
      <c r="C112" s="54" t="s">
        <v>235</v>
      </c>
      <c r="D112" s="42" t="s">
        <v>19</v>
      </c>
      <c r="E112" s="40">
        <v>66</v>
      </c>
      <c r="F112" s="40">
        <v>64</v>
      </c>
      <c r="G112" s="40">
        <v>95</v>
      </c>
      <c r="H112" s="45">
        <f t="shared" si="6"/>
        <v>64.2857142857143</v>
      </c>
      <c r="I112" s="50">
        <v>84.67</v>
      </c>
      <c r="J112" s="51">
        <v>83.5</v>
      </c>
      <c r="K112" s="47">
        <f t="shared" si="7"/>
        <v>33.751</v>
      </c>
      <c r="L112" s="48">
        <f t="shared" si="8"/>
        <v>72.3224285714286</v>
      </c>
      <c r="M112" s="40" t="s">
        <v>20</v>
      </c>
      <c r="N112" s="58"/>
    </row>
    <row r="113" ht="15.6" spans="1:14">
      <c r="A113" s="39">
        <v>20</v>
      </c>
      <c r="B113" s="40" t="s">
        <v>236</v>
      </c>
      <c r="C113" s="54" t="s">
        <v>237</v>
      </c>
      <c r="D113" s="42" t="s">
        <v>19</v>
      </c>
      <c r="E113" s="40">
        <v>59</v>
      </c>
      <c r="F113" s="40">
        <v>60</v>
      </c>
      <c r="G113" s="40">
        <v>110</v>
      </c>
      <c r="H113" s="45">
        <f t="shared" si="6"/>
        <v>65.4285714285714</v>
      </c>
      <c r="I113" s="50">
        <v>82.7</v>
      </c>
      <c r="J113" s="51">
        <v>82.5</v>
      </c>
      <c r="K113" s="47">
        <f t="shared" si="7"/>
        <v>33.06</v>
      </c>
      <c r="L113" s="48">
        <f t="shared" si="8"/>
        <v>72.3171428571429</v>
      </c>
      <c r="M113" s="40" t="s">
        <v>20</v>
      </c>
      <c r="N113" s="58"/>
    </row>
    <row r="114" ht="15.6" spans="1:14">
      <c r="A114" s="39">
        <v>21</v>
      </c>
      <c r="B114" s="40" t="s">
        <v>238</v>
      </c>
      <c r="C114" s="11" t="s">
        <v>239</v>
      </c>
      <c r="D114" s="42" t="s">
        <v>19</v>
      </c>
      <c r="E114" s="40">
        <v>74</v>
      </c>
      <c r="F114" s="40">
        <v>62</v>
      </c>
      <c r="G114" s="40">
        <v>88</v>
      </c>
      <c r="H114" s="53">
        <f t="shared" si="6"/>
        <v>64</v>
      </c>
      <c r="I114" s="47">
        <v>87.67</v>
      </c>
      <c r="J114" s="47">
        <v>75</v>
      </c>
      <c r="K114" s="47">
        <f t="shared" si="7"/>
        <v>33.801</v>
      </c>
      <c r="L114" s="48">
        <f t="shared" si="8"/>
        <v>72.201</v>
      </c>
      <c r="M114" s="40" t="s">
        <v>20</v>
      </c>
      <c r="N114" s="59"/>
    </row>
    <row r="115" ht="15.6" spans="1:14">
      <c r="A115" s="39">
        <v>22</v>
      </c>
      <c r="B115" s="40" t="s">
        <v>240</v>
      </c>
      <c r="C115" s="11" t="s">
        <v>241</v>
      </c>
      <c r="D115" s="42" t="s">
        <v>19</v>
      </c>
      <c r="E115" s="40">
        <v>61</v>
      </c>
      <c r="F115" s="40">
        <v>69</v>
      </c>
      <c r="G115" s="40">
        <v>85</v>
      </c>
      <c r="H115" s="53">
        <f t="shared" si="6"/>
        <v>61.4285714285714</v>
      </c>
      <c r="I115" s="47">
        <v>89</v>
      </c>
      <c r="J115" s="47">
        <v>85.5</v>
      </c>
      <c r="K115" s="47">
        <f t="shared" si="7"/>
        <v>35.25</v>
      </c>
      <c r="L115" s="48">
        <f t="shared" si="8"/>
        <v>72.1071428571429</v>
      </c>
      <c r="M115" s="40" t="s">
        <v>20</v>
      </c>
      <c r="N115" s="59"/>
    </row>
    <row r="116" ht="15.6" spans="1:14">
      <c r="A116" s="39">
        <v>23</v>
      </c>
      <c r="B116" s="40" t="s">
        <v>242</v>
      </c>
      <c r="C116" s="54" t="s">
        <v>243</v>
      </c>
      <c r="D116" s="42" t="s">
        <v>19</v>
      </c>
      <c r="E116" s="40">
        <v>68</v>
      </c>
      <c r="F116" s="40">
        <v>65</v>
      </c>
      <c r="G116" s="40">
        <v>101</v>
      </c>
      <c r="H116" s="45">
        <f t="shared" si="6"/>
        <v>66.8571428571429</v>
      </c>
      <c r="I116" s="50">
        <v>78.33</v>
      </c>
      <c r="J116" s="51">
        <v>84.5</v>
      </c>
      <c r="K116" s="47">
        <f t="shared" si="7"/>
        <v>31.949</v>
      </c>
      <c r="L116" s="48">
        <f t="shared" si="8"/>
        <v>72.0632857142857</v>
      </c>
      <c r="M116" s="40" t="s">
        <v>20</v>
      </c>
      <c r="N116" s="58"/>
    </row>
    <row r="117" ht="15.6" spans="1:14">
      <c r="A117" s="39">
        <v>24</v>
      </c>
      <c r="B117" s="40" t="s">
        <v>244</v>
      </c>
      <c r="C117" s="54" t="s">
        <v>245</v>
      </c>
      <c r="D117" s="42" t="s">
        <v>19</v>
      </c>
      <c r="E117" s="40">
        <v>66</v>
      </c>
      <c r="F117" s="40">
        <v>63</v>
      </c>
      <c r="G117" s="40">
        <v>94</v>
      </c>
      <c r="H117" s="45">
        <f t="shared" si="6"/>
        <v>63.7142857142857</v>
      </c>
      <c r="I117" s="50">
        <v>82.7</v>
      </c>
      <c r="J117" s="51">
        <v>89.5</v>
      </c>
      <c r="K117" s="47">
        <f t="shared" si="7"/>
        <v>33.76</v>
      </c>
      <c r="L117" s="48">
        <f t="shared" si="8"/>
        <v>71.9885714285714</v>
      </c>
      <c r="M117" s="40" t="s">
        <v>20</v>
      </c>
      <c r="N117" s="58"/>
    </row>
    <row r="118" ht="15.6" spans="1:14">
      <c r="A118" s="39">
        <v>25</v>
      </c>
      <c r="B118" s="40" t="s">
        <v>246</v>
      </c>
      <c r="C118" s="54" t="s">
        <v>247</v>
      </c>
      <c r="D118" s="42" t="s">
        <v>19</v>
      </c>
      <c r="E118" s="40">
        <v>67</v>
      </c>
      <c r="F118" s="40">
        <v>58</v>
      </c>
      <c r="G118" s="40">
        <v>85</v>
      </c>
      <c r="H118" s="45">
        <f t="shared" si="6"/>
        <v>60</v>
      </c>
      <c r="I118" s="50">
        <v>90.67</v>
      </c>
      <c r="J118" s="51">
        <v>86.5</v>
      </c>
      <c r="K118" s="47">
        <f t="shared" si="7"/>
        <v>35.851</v>
      </c>
      <c r="L118" s="48">
        <f t="shared" si="8"/>
        <v>71.851</v>
      </c>
      <c r="M118" s="40" t="s">
        <v>20</v>
      </c>
      <c r="N118" s="58"/>
    </row>
    <row r="119" ht="15.6" spans="1:14">
      <c r="A119" s="39">
        <v>26</v>
      </c>
      <c r="B119" s="40" t="s">
        <v>248</v>
      </c>
      <c r="C119" s="54" t="s">
        <v>249</v>
      </c>
      <c r="D119" s="42" t="s">
        <v>19</v>
      </c>
      <c r="E119" s="40">
        <v>77</v>
      </c>
      <c r="F119" s="40">
        <v>64</v>
      </c>
      <c r="G119" s="40">
        <v>75</v>
      </c>
      <c r="H119" s="45">
        <f t="shared" si="6"/>
        <v>61.7142857142857</v>
      </c>
      <c r="I119" s="50">
        <v>89</v>
      </c>
      <c r="J119" s="50">
        <v>78</v>
      </c>
      <c r="K119" s="47">
        <f t="shared" si="7"/>
        <v>34.5</v>
      </c>
      <c r="L119" s="48">
        <f t="shared" si="8"/>
        <v>71.5285714285714</v>
      </c>
      <c r="M119" s="40" t="s">
        <v>20</v>
      </c>
      <c r="N119" s="58"/>
    </row>
    <row r="120" ht="15.6" spans="1:14">
      <c r="A120" s="39">
        <v>27</v>
      </c>
      <c r="B120" s="40" t="s">
        <v>250</v>
      </c>
      <c r="C120" s="11" t="s">
        <v>251</v>
      </c>
      <c r="D120" s="42" t="s">
        <v>19</v>
      </c>
      <c r="E120" s="40">
        <v>65</v>
      </c>
      <c r="F120" s="40">
        <v>55</v>
      </c>
      <c r="G120" s="40">
        <v>103</v>
      </c>
      <c r="H120" s="53">
        <f t="shared" si="6"/>
        <v>63.7142857142857</v>
      </c>
      <c r="I120" s="47">
        <v>80</v>
      </c>
      <c r="J120" s="47">
        <v>88.5</v>
      </c>
      <c r="K120" s="55">
        <f t="shared" si="7"/>
        <v>32.85</v>
      </c>
      <c r="L120" s="56">
        <f t="shared" si="8"/>
        <v>71.0785714285714</v>
      </c>
      <c r="M120" s="40" t="s">
        <v>20</v>
      </c>
      <c r="N120" s="59"/>
    </row>
    <row r="121" ht="15.6" spans="1:14">
      <c r="A121" s="39">
        <v>28</v>
      </c>
      <c r="B121" s="40" t="s">
        <v>252</v>
      </c>
      <c r="C121" s="11" t="s">
        <v>253</v>
      </c>
      <c r="D121" s="42" t="s">
        <v>19</v>
      </c>
      <c r="E121" s="40">
        <v>66</v>
      </c>
      <c r="F121" s="40">
        <v>73</v>
      </c>
      <c r="G121" s="40">
        <v>87</v>
      </c>
      <c r="H121" s="53">
        <f t="shared" si="6"/>
        <v>64.5714285714286</v>
      </c>
      <c r="I121" s="47">
        <v>81</v>
      </c>
      <c r="J121" s="47">
        <v>78</v>
      </c>
      <c r="K121" s="47">
        <f t="shared" si="7"/>
        <v>32.1</v>
      </c>
      <c r="L121" s="48">
        <f t="shared" si="8"/>
        <v>70.8428571428571</v>
      </c>
      <c r="M121" s="40" t="s">
        <v>20</v>
      </c>
      <c r="N121" s="59"/>
    </row>
    <row r="122" ht="15.6" spans="1:14">
      <c r="A122" s="39">
        <v>29</v>
      </c>
      <c r="B122" s="40" t="s">
        <v>254</v>
      </c>
      <c r="C122" s="11" t="s">
        <v>255</v>
      </c>
      <c r="D122" s="42" t="s">
        <v>19</v>
      </c>
      <c r="E122" s="40">
        <v>54</v>
      </c>
      <c r="F122" s="40">
        <v>55</v>
      </c>
      <c r="G122" s="40">
        <v>107</v>
      </c>
      <c r="H122" s="53">
        <f t="shared" si="6"/>
        <v>61.7142857142857</v>
      </c>
      <c r="I122" s="47">
        <v>84.67</v>
      </c>
      <c r="J122" s="47">
        <v>83.5</v>
      </c>
      <c r="K122" s="55">
        <f t="shared" si="7"/>
        <v>33.751</v>
      </c>
      <c r="L122" s="56">
        <f t="shared" si="8"/>
        <v>70.7795714285714</v>
      </c>
      <c r="M122" s="40" t="s">
        <v>20</v>
      </c>
      <c r="N122" s="59"/>
    </row>
    <row r="123" ht="15.6" spans="1:14">
      <c r="A123" s="39">
        <v>30</v>
      </c>
      <c r="B123" s="40" t="s">
        <v>256</v>
      </c>
      <c r="C123" s="54" t="s">
        <v>257</v>
      </c>
      <c r="D123" s="42" t="s">
        <v>19</v>
      </c>
      <c r="E123" s="40">
        <v>58</v>
      </c>
      <c r="F123" s="40">
        <v>56</v>
      </c>
      <c r="G123" s="40">
        <v>101</v>
      </c>
      <c r="H123" s="45">
        <f t="shared" si="6"/>
        <v>61.4285714285714</v>
      </c>
      <c r="I123" s="50">
        <v>85.33</v>
      </c>
      <c r="J123" s="51">
        <v>82.5</v>
      </c>
      <c r="K123" s="47">
        <f t="shared" si="7"/>
        <v>33.849</v>
      </c>
      <c r="L123" s="48">
        <f t="shared" si="8"/>
        <v>70.7061428571429</v>
      </c>
      <c r="M123" s="40" t="s">
        <v>20</v>
      </c>
      <c r="N123" s="58"/>
    </row>
    <row r="124" ht="15.6" spans="1:14">
      <c r="A124" s="39">
        <v>31</v>
      </c>
      <c r="B124" s="40" t="s">
        <v>258</v>
      </c>
      <c r="C124" s="11" t="s">
        <v>259</v>
      </c>
      <c r="D124" s="42" t="s">
        <v>19</v>
      </c>
      <c r="E124" s="40">
        <v>60</v>
      </c>
      <c r="F124" s="40">
        <v>70</v>
      </c>
      <c r="G124" s="40">
        <v>93</v>
      </c>
      <c r="H124" s="53">
        <f t="shared" si="6"/>
        <v>63.7142857142857</v>
      </c>
      <c r="I124" s="47">
        <v>81.67</v>
      </c>
      <c r="J124" s="47">
        <v>78.5</v>
      </c>
      <c r="K124" s="47">
        <f t="shared" si="7"/>
        <v>32.351</v>
      </c>
      <c r="L124" s="48">
        <f t="shared" si="8"/>
        <v>70.5795714285714</v>
      </c>
      <c r="M124" s="40" t="s">
        <v>20</v>
      </c>
      <c r="N124" s="59"/>
    </row>
    <row r="125" ht="15.6" spans="1:14">
      <c r="A125" s="39">
        <v>32</v>
      </c>
      <c r="B125" s="40" t="s">
        <v>260</v>
      </c>
      <c r="C125" s="11" t="s">
        <v>261</v>
      </c>
      <c r="D125" s="42" t="s">
        <v>19</v>
      </c>
      <c r="E125" s="40">
        <v>55</v>
      </c>
      <c r="F125" s="40">
        <v>67</v>
      </c>
      <c r="G125" s="40">
        <v>105</v>
      </c>
      <c r="H125" s="53">
        <f t="shared" si="6"/>
        <v>64.8571428571429</v>
      </c>
      <c r="I125" s="47">
        <v>80.33</v>
      </c>
      <c r="J125" s="47">
        <v>75.5</v>
      </c>
      <c r="K125" s="47">
        <f t="shared" si="7"/>
        <v>31.649</v>
      </c>
      <c r="L125" s="48">
        <f t="shared" si="8"/>
        <v>70.5632857142857</v>
      </c>
      <c r="M125" s="40" t="s">
        <v>20</v>
      </c>
      <c r="N125" s="59"/>
    </row>
    <row r="126" ht="15.6" spans="1:14">
      <c r="A126" s="39">
        <v>33</v>
      </c>
      <c r="B126" s="40" t="s">
        <v>262</v>
      </c>
      <c r="C126" s="54" t="s">
        <v>263</v>
      </c>
      <c r="D126" s="42" t="s">
        <v>19</v>
      </c>
      <c r="E126" s="40">
        <v>69</v>
      </c>
      <c r="F126" s="40">
        <v>67</v>
      </c>
      <c r="G126" s="40">
        <v>82</v>
      </c>
      <c r="H126" s="45">
        <f t="shared" si="6"/>
        <v>62.2857142857143</v>
      </c>
      <c r="I126" s="50">
        <v>80</v>
      </c>
      <c r="J126" s="51">
        <v>89</v>
      </c>
      <c r="K126" s="47">
        <f t="shared" si="7"/>
        <v>32.9</v>
      </c>
      <c r="L126" s="48">
        <f t="shared" si="8"/>
        <v>70.2714285714286</v>
      </c>
      <c r="M126" s="40" t="s">
        <v>20</v>
      </c>
      <c r="N126" s="58"/>
    </row>
    <row r="127" ht="15.6" spans="1:14">
      <c r="A127" s="39">
        <v>34</v>
      </c>
      <c r="B127" s="40" t="s">
        <v>264</v>
      </c>
      <c r="C127" s="54" t="s">
        <v>265</v>
      </c>
      <c r="D127" s="42" t="s">
        <v>19</v>
      </c>
      <c r="E127" s="40">
        <v>65</v>
      </c>
      <c r="F127" s="40">
        <v>54</v>
      </c>
      <c r="G127" s="40">
        <v>94</v>
      </c>
      <c r="H127" s="45">
        <f t="shared" si="6"/>
        <v>60.8571428571429</v>
      </c>
      <c r="I127" s="50">
        <v>85.67</v>
      </c>
      <c r="J127" s="51">
        <v>80.5</v>
      </c>
      <c r="K127" s="47">
        <f t="shared" si="7"/>
        <v>33.751</v>
      </c>
      <c r="L127" s="48">
        <f t="shared" si="8"/>
        <v>70.2652857142857</v>
      </c>
      <c r="M127" s="40" t="s">
        <v>20</v>
      </c>
      <c r="N127" s="58"/>
    </row>
    <row r="128" ht="15.6" spans="1:14">
      <c r="A128" s="39">
        <v>35</v>
      </c>
      <c r="B128" s="40" t="s">
        <v>266</v>
      </c>
      <c r="C128" s="11" t="s">
        <v>267</v>
      </c>
      <c r="D128" s="42" t="s">
        <v>19</v>
      </c>
      <c r="E128" s="40">
        <v>74</v>
      </c>
      <c r="F128" s="40">
        <v>60</v>
      </c>
      <c r="G128" s="40">
        <v>85</v>
      </c>
      <c r="H128" s="53">
        <f t="shared" si="6"/>
        <v>62.5714285714286</v>
      </c>
      <c r="I128" s="47">
        <v>81.67</v>
      </c>
      <c r="J128" s="47">
        <v>82</v>
      </c>
      <c r="K128" s="47">
        <f t="shared" si="7"/>
        <v>32.701</v>
      </c>
      <c r="L128" s="48">
        <f t="shared" si="8"/>
        <v>70.2438571428571</v>
      </c>
      <c r="M128" s="40" t="s">
        <v>20</v>
      </c>
      <c r="N128" s="59"/>
    </row>
    <row r="129" ht="15.6" spans="1:14">
      <c r="A129" s="39">
        <v>36</v>
      </c>
      <c r="B129" s="40" t="s">
        <v>268</v>
      </c>
      <c r="C129" s="54" t="s">
        <v>269</v>
      </c>
      <c r="D129" s="42" t="s">
        <v>19</v>
      </c>
      <c r="E129" s="40">
        <v>56</v>
      </c>
      <c r="F129" s="40">
        <v>69</v>
      </c>
      <c r="G129" s="40">
        <v>96</v>
      </c>
      <c r="H129" s="45">
        <f t="shared" si="6"/>
        <v>63.1428571428571</v>
      </c>
      <c r="I129" s="50">
        <v>79.33</v>
      </c>
      <c r="J129" s="51">
        <v>84</v>
      </c>
      <c r="K129" s="47">
        <f t="shared" si="7"/>
        <v>32.199</v>
      </c>
      <c r="L129" s="48">
        <f t="shared" si="8"/>
        <v>70.0847142857143</v>
      </c>
      <c r="M129" s="40" t="s">
        <v>20</v>
      </c>
      <c r="N129" s="58"/>
    </row>
    <row r="130" ht="15.6" spans="1:14">
      <c r="A130" s="39">
        <v>37</v>
      </c>
      <c r="B130" s="40" t="s">
        <v>270</v>
      </c>
      <c r="C130" s="11" t="s">
        <v>271</v>
      </c>
      <c r="D130" s="42" t="s">
        <v>19</v>
      </c>
      <c r="E130" s="40">
        <v>65</v>
      </c>
      <c r="F130" s="40">
        <v>67</v>
      </c>
      <c r="G130" s="40">
        <v>84</v>
      </c>
      <c r="H130" s="53">
        <f t="shared" si="6"/>
        <v>61.7142857142857</v>
      </c>
      <c r="I130" s="47">
        <v>83</v>
      </c>
      <c r="J130" s="47">
        <v>80.5</v>
      </c>
      <c r="K130" s="47">
        <f t="shared" si="7"/>
        <v>32.95</v>
      </c>
      <c r="L130" s="48">
        <f t="shared" si="8"/>
        <v>69.9785714285714</v>
      </c>
      <c r="M130" s="40" t="s">
        <v>20</v>
      </c>
      <c r="N130" s="59"/>
    </row>
    <row r="131" ht="15.6" spans="1:14">
      <c r="A131" s="39">
        <v>38</v>
      </c>
      <c r="B131" s="40" t="s">
        <v>272</v>
      </c>
      <c r="C131" s="54" t="s">
        <v>273</v>
      </c>
      <c r="D131" s="42" t="s">
        <v>19</v>
      </c>
      <c r="E131" s="40">
        <v>67</v>
      </c>
      <c r="F131" s="40">
        <v>58</v>
      </c>
      <c r="G131" s="40">
        <v>96</v>
      </c>
      <c r="H131" s="45">
        <f t="shared" si="6"/>
        <v>63.1428571428571</v>
      </c>
      <c r="I131" s="50">
        <v>82.33</v>
      </c>
      <c r="J131" s="50">
        <v>73.5</v>
      </c>
      <c r="K131" s="47">
        <f t="shared" si="7"/>
        <v>32.049</v>
      </c>
      <c r="L131" s="48">
        <f t="shared" si="8"/>
        <v>69.9347142857143</v>
      </c>
      <c r="M131" s="40" t="s">
        <v>20</v>
      </c>
      <c r="N131" s="58"/>
    </row>
    <row r="132" ht="15.6" spans="1:14">
      <c r="A132" s="39">
        <v>39</v>
      </c>
      <c r="B132" s="40" t="s">
        <v>274</v>
      </c>
      <c r="C132" s="11" t="s">
        <v>275</v>
      </c>
      <c r="D132" s="42" t="s">
        <v>19</v>
      </c>
      <c r="E132" s="40">
        <v>65</v>
      </c>
      <c r="F132" s="40">
        <v>59</v>
      </c>
      <c r="G132" s="40">
        <v>97</v>
      </c>
      <c r="H132" s="53">
        <f t="shared" si="6"/>
        <v>63.1428571428571</v>
      </c>
      <c r="I132" s="47">
        <v>79.33</v>
      </c>
      <c r="J132" s="47">
        <v>82.5</v>
      </c>
      <c r="K132" s="55">
        <f t="shared" si="7"/>
        <v>32.049</v>
      </c>
      <c r="L132" s="56">
        <f t="shared" si="8"/>
        <v>69.9347142857143</v>
      </c>
      <c r="M132" s="40" t="s">
        <v>20</v>
      </c>
      <c r="N132" s="59"/>
    </row>
    <row r="133" ht="15.6" spans="1:14">
      <c r="A133" s="39">
        <v>40</v>
      </c>
      <c r="B133" s="40" t="s">
        <v>276</v>
      </c>
      <c r="C133" s="54" t="s">
        <v>277</v>
      </c>
      <c r="D133" s="42" t="s">
        <v>19</v>
      </c>
      <c r="E133" s="40">
        <v>60</v>
      </c>
      <c r="F133" s="40">
        <v>67</v>
      </c>
      <c r="G133" s="40">
        <v>93</v>
      </c>
      <c r="H133" s="45">
        <f t="shared" si="6"/>
        <v>62.8571428571429</v>
      </c>
      <c r="I133" s="50">
        <v>80</v>
      </c>
      <c r="J133" s="51">
        <v>82</v>
      </c>
      <c r="K133" s="47">
        <f t="shared" si="7"/>
        <v>32.2</v>
      </c>
      <c r="L133" s="48">
        <f t="shared" si="8"/>
        <v>69.9142857142857</v>
      </c>
      <c r="M133" s="40" t="s">
        <v>20</v>
      </c>
      <c r="N133" s="58"/>
    </row>
    <row r="134" ht="15.6" spans="1:14">
      <c r="A134" s="39">
        <v>41</v>
      </c>
      <c r="B134" s="40" t="s">
        <v>278</v>
      </c>
      <c r="C134" s="54" t="s">
        <v>279</v>
      </c>
      <c r="D134" s="42" t="s">
        <v>19</v>
      </c>
      <c r="E134" s="40">
        <v>62</v>
      </c>
      <c r="F134" s="40">
        <v>57</v>
      </c>
      <c r="G134" s="40">
        <v>106</v>
      </c>
      <c r="H134" s="45">
        <f t="shared" si="6"/>
        <v>64.2857142857143</v>
      </c>
      <c r="I134" s="50">
        <v>80.33</v>
      </c>
      <c r="J134" s="51">
        <v>72</v>
      </c>
      <c r="K134" s="47">
        <f t="shared" si="7"/>
        <v>31.299</v>
      </c>
      <c r="L134" s="48">
        <f t="shared" si="8"/>
        <v>69.8704285714286</v>
      </c>
      <c r="M134" s="40" t="s">
        <v>20</v>
      </c>
      <c r="N134" s="58"/>
    </row>
    <row r="135" ht="15.6" spans="1:14">
      <c r="A135" s="39">
        <v>42</v>
      </c>
      <c r="B135" s="40" t="s">
        <v>280</v>
      </c>
      <c r="C135" s="54" t="s">
        <v>281</v>
      </c>
      <c r="D135" s="42" t="s">
        <v>19</v>
      </c>
      <c r="E135" s="40">
        <v>62</v>
      </c>
      <c r="F135" s="40">
        <v>59</v>
      </c>
      <c r="G135" s="40">
        <v>90</v>
      </c>
      <c r="H135" s="45">
        <f t="shared" si="6"/>
        <v>60.2857142857143</v>
      </c>
      <c r="I135" s="50">
        <v>83.3</v>
      </c>
      <c r="J135" s="51">
        <v>85.5</v>
      </c>
      <c r="K135" s="47">
        <f t="shared" si="7"/>
        <v>33.54</v>
      </c>
      <c r="L135" s="48">
        <f t="shared" si="8"/>
        <v>69.7114285714286</v>
      </c>
      <c r="M135" s="40" t="s">
        <v>20</v>
      </c>
      <c r="N135" s="58"/>
    </row>
    <row r="136" ht="15.6" spans="1:14">
      <c r="A136" s="39">
        <v>43</v>
      </c>
      <c r="B136" s="40" t="s">
        <v>282</v>
      </c>
      <c r="C136" s="54" t="s">
        <v>283</v>
      </c>
      <c r="D136" s="42" t="s">
        <v>19</v>
      </c>
      <c r="E136" s="40">
        <v>53</v>
      </c>
      <c r="F136" s="40">
        <v>55</v>
      </c>
      <c r="G136" s="40">
        <v>97</v>
      </c>
      <c r="H136" s="45">
        <f t="shared" si="6"/>
        <v>58.5714285714286</v>
      </c>
      <c r="I136" s="50">
        <v>86.67</v>
      </c>
      <c r="J136" s="51">
        <v>85.5</v>
      </c>
      <c r="K136" s="47">
        <f t="shared" si="7"/>
        <v>34.551</v>
      </c>
      <c r="L136" s="48">
        <f t="shared" si="8"/>
        <v>69.6938571428571</v>
      </c>
      <c r="M136" s="40" t="s">
        <v>20</v>
      </c>
      <c r="N136" s="58"/>
    </row>
    <row r="137" ht="15.6" spans="1:14">
      <c r="A137" s="39">
        <v>44</v>
      </c>
      <c r="B137" s="40" t="s">
        <v>284</v>
      </c>
      <c r="C137" s="11" t="s">
        <v>285</v>
      </c>
      <c r="D137" s="42" t="s">
        <v>19</v>
      </c>
      <c r="E137" s="40">
        <v>64</v>
      </c>
      <c r="F137" s="40">
        <v>74</v>
      </c>
      <c r="G137" s="40">
        <v>64</v>
      </c>
      <c r="H137" s="53">
        <f t="shared" si="6"/>
        <v>57.7142857142857</v>
      </c>
      <c r="I137" s="47">
        <v>87</v>
      </c>
      <c r="J137" s="47">
        <v>89</v>
      </c>
      <c r="K137" s="55">
        <f t="shared" si="7"/>
        <v>35</v>
      </c>
      <c r="L137" s="56">
        <f t="shared" si="8"/>
        <v>69.6285714285714</v>
      </c>
      <c r="M137" s="40" t="s">
        <v>20</v>
      </c>
      <c r="N137" s="61"/>
    </row>
    <row r="138" ht="15.6" spans="1:14">
      <c r="A138" s="39">
        <v>45</v>
      </c>
      <c r="B138" s="40" t="s">
        <v>286</v>
      </c>
      <c r="C138" s="54" t="s">
        <v>287</v>
      </c>
      <c r="D138" s="42" t="s">
        <v>19</v>
      </c>
      <c r="E138" s="40">
        <v>65</v>
      </c>
      <c r="F138" s="40">
        <v>69</v>
      </c>
      <c r="G138" s="40">
        <v>80</v>
      </c>
      <c r="H138" s="45">
        <f t="shared" si="6"/>
        <v>61.1428571428571</v>
      </c>
      <c r="I138" s="50">
        <v>83.33</v>
      </c>
      <c r="J138" s="50">
        <v>73.5</v>
      </c>
      <c r="K138" s="47">
        <f t="shared" si="7"/>
        <v>32.349</v>
      </c>
      <c r="L138" s="48">
        <f t="shared" si="8"/>
        <v>69.0347142857143</v>
      </c>
      <c r="M138" s="40" t="s">
        <v>20</v>
      </c>
      <c r="N138" s="62"/>
    </row>
    <row r="139" ht="15.6" spans="1:14">
      <c r="A139" s="39">
        <v>46</v>
      </c>
      <c r="B139" s="40" t="s">
        <v>288</v>
      </c>
      <c r="C139" s="54" t="s">
        <v>289</v>
      </c>
      <c r="D139" s="42" t="s">
        <v>19</v>
      </c>
      <c r="E139" s="40">
        <v>65</v>
      </c>
      <c r="F139" s="40">
        <v>57</v>
      </c>
      <c r="G139" s="40">
        <v>90</v>
      </c>
      <c r="H139" s="45">
        <f t="shared" si="6"/>
        <v>60.5714285714286</v>
      </c>
      <c r="I139" s="50">
        <v>84</v>
      </c>
      <c r="J139" s="51">
        <v>73.5</v>
      </c>
      <c r="K139" s="47">
        <f t="shared" si="7"/>
        <v>32.55</v>
      </c>
      <c r="L139" s="48">
        <f t="shared" si="8"/>
        <v>68.8928571428571</v>
      </c>
      <c r="M139" s="40" t="s">
        <v>20</v>
      </c>
      <c r="N139" s="62"/>
    </row>
    <row r="140" ht="15.6" spans="1:14">
      <c r="A140" s="39">
        <v>47</v>
      </c>
      <c r="B140" s="40" t="s">
        <v>290</v>
      </c>
      <c r="C140" s="11" t="s">
        <v>291</v>
      </c>
      <c r="D140" s="42" t="s">
        <v>19</v>
      </c>
      <c r="E140" s="40">
        <v>61</v>
      </c>
      <c r="F140" s="40">
        <v>59</v>
      </c>
      <c r="G140" s="40">
        <v>96</v>
      </c>
      <c r="H140" s="53">
        <f t="shared" si="6"/>
        <v>61.7142857142857</v>
      </c>
      <c r="I140" s="47">
        <v>82.33</v>
      </c>
      <c r="J140" s="47">
        <v>71.5</v>
      </c>
      <c r="K140" s="47">
        <f t="shared" si="7"/>
        <v>31.849</v>
      </c>
      <c r="L140" s="48">
        <f t="shared" si="8"/>
        <v>68.8775714285714</v>
      </c>
      <c r="M140" s="40" t="s">
        <v>20</v>
      </c>
      <c r="N140" s="39"/>
    </row>
    <row r="141" ht="15.6" spans="1:14">
      <c r="A141" s="39">
        <v>48</v>
      </c>
      <c r="B141" s="40" t="s">
        <v>292</v>
      </c>
      <c r="C141" s="54" t="s">
        <v>293</v>
      </c>
      <c r="D141" s="42" t="s">
        <v>19</v>
      </c>
      <c r="E141" s="40">
        <v>54</v>
      </c>
      <c r="F141" s="40">
        <v>51</v>
      </c>
      <c r="G141" s="40">
        <v>99</v>
      </c>
      <c r="H141" s="45">
        <f t="shared" si="6"/>
        <v>58.2857142857143</v>
      </c>
      <c r="I141" s="50">
        <v>85.33</v>
      </c>
      <c r="J141" s="51">
        <v>83</v>
      </c>
      <c r="K141" s="47">
        <f t="shared" si="7"/>
        <v>33.899</v>
      </c>
      <c r="L141" s="48">
        <f t="shared" si="8"/>
        <v>68.8704285714286</v>
      </c>
      <c r="M141" s="40" t="s">
        <v>20</v>
      </c>
      <c r="N141" s="62"/>
    </row>
    <row r="142" ht="15.6" spans="1:14">
      <c r="A142" s="39">
        <v>49</v>
      </c>
      <c r="B142" s="40" t="s">
        <v>294</v>
      </c>
      <c r="C142" s="54" t="s">
        <v>295</v>
      </c>
      <c r="D142" s="42" t="s">
        <v>19</v>
      </c>
      <c r="E142" s="40">
        <v>59</v>
      </c>
      <c r="F142" s="40">
        <v>63</v>
      </c>
      <c r="G142" s="40">
        <v>86</v>
      </c>
      <c r="H142" s="45">
        <f t="shared" si="6"/>
        <v>59.4285714285714</v>
      </c>
      <c r="I142" s="50">
        <v>82.7</v>
      </c>
      <c r="J142" s="51">
        <v>81</v>
      </c>
      <c r="K142" s="47">
        <f t="shared" si="7"/>
        <v>32.91</v>
      </c>
      <c r="L142" s="48">
        <f t="shared" si="8"/>
        <v>68.5671428571429</v>
      </c>
      <c r="M142" s="40" t="s">
        <v>20</v>
      </c>
      <c r="N142" s="62"/>
    </row>
    <row r="143" ht="15.6" spans="1:14">
      <c r="A143" s="39">
        <v>50</v>
      </c>
      <c r="B143" s="40" t="s">
        <v>296</v>
      </c>
      <c r="C143" s="54" t="s">
        <v>297</v>
      </c>
      <c r="D143" s="42" t="s">
        <v>19</v>
      </c>
      <c r="E143" s="40">
        <v>60</v>
      </c>
      <c r="F143" s="40">
        <v>55</v>
      </c>
      <c r="G143" s="40">
        <v>92</v>
      </c>
      <c r="H143" s="45">
        <f t="shared" si="6"/>
        <v>59.1428571428571</v>
      </c>
      <c r="I143" s="50">
        <v>85</v>
      </c>
      <c r="J143" s="51">
        <v>74</v>
      </c>
      <c r="K143" s="47">
        <f t="shared" si="7"/>
        <v>32.9</v>
      </c>
      <c r="L143" s="48">
        <f t="shared" si="8"/>
        <v>68.3857142857143</v>
      </c>
      <c r="M143" s="40" t="s">
        <v>20</v>
      </c>
      <c r="N143" s="62"/>
    </row>
    <row r="144" ht="15.6" spans="1:14">
      <c r="A144" s="39">
        <v>51</v>
      </c>
      <c r="B144" s="40" t="s">
        <v>298</v>
      </c>
      <c r="C144" s="54" t="s">
        <v>299</v>
      </c>
      <c r="D144" s="42" t="s">
        <v>19</v>
      </c>
      <c r="E144" s="40">
        <v>58</v>
      </c>
      <c r="F144" s="40">
        <v>61</v>
      </c>
      <c r="G144" s="40">
        <v>98</v>
      </c>
      <c r="H144" s="45">
        <f t="shared" si="6"/>
        <v>62</v>
      </c>
      <c r="I144" s="50">
        <v>79.67</v>
      </c>
      <c r="J144" s="50">
        <v>72.5</v>
      </c>
      <c r="K144" s="47">
        <f t="shared" si="7"/>
        <v>31.151</v>
      </c>
      <c r="L144" s="48">
        <f t="shared" si="8"/>
        <v>68.351</v>
      </c>
      <c r="M144" s="40" t="s">
        <v>20</v>
      </c>
      <c r="N144" s="62"/>
    </row>
    <row r="145" ht="15.6" spans="1:14">
      <c r="A145" s="39">
        <v>52</v>
      </c>
      <c r="B145" s="40" t="s">
        <v>300</v>
      </c>
      <c r="C145" s="11" t="s">
        <v>301</v>
      </c>
      <c r="D145" s="42" t="s">
        <v>19</v>
      </c>
      <c r="E145" s="40">
        <v>55</v>
      </c>
      <c r="F145" s="40">
        <v>70</v>
      </c>
      <c r="G145" s="40">
        <v>86</v>
      </c>
      <c r="H145" s="53">
        <f t="shared" si="6"/>
        <v>60.2857142857143</v>
      </c>
      <c r="I145" s="47">
        <v>78.67</v>
      </c>
      <c r="J145" s="47">
        <v>83</v>
      </c>
      <c r="K145" s="47">
        <f t="shared" si="7"/>
        <v>31.901</v>
      </c>
      <c r="L145" s="48">
        <f t="shared" si="8"/>
        <v>68.0724285714286</v>
      </c>
      <c r="M145" s="40" t="s">
        <v>20</v>
      </c>
      <c r="N145" s="39"/>
    </row>
    <row r="146" ht="15.6" spans="1:14">
      <c r="A146" s="39">
        <v>53</v>
      </c>
      <c r="B146" s="40" t="s">
        <v>302</v>
      </c>
      <c r="C146" s="54" t="s">
        <v>303</v>
      </c>
      <c r="D146" s="42" t="s">
        <v>19</v>
      </c>
      <c r="E146" s="40">
        <v>54</v>
      </c>
      <c r="F146" s="40">
        <v>55</v>
      </c>
      <c r="G146" s="40">
        <v>84</v>
      </c>
      <c r="H146" s="45">
        <f t="shared" si="6"/>
        <v>55.1428571428571</v>
      </c>
      <c r="I146" s="50">
        <v>86.33</v>
      </c>
      <c r="J146" s="51">
        <v>89.5</v>
      </c>
      <c r="K146" s="47">
        <f t="shared" si="7"/>
        <v>34.849</v>
      </c>
      <c r="L146" s="48">
        <f t="shared" si="8"/>
        <v>67.9347142857143</v>
      </c>
      <c r="M146" s="40" t="s">
        <v>20</v>
      </c>
      <c r="N146" s="62"/>
    </row>
    <row r="147" ht="15.6" spans="1:14">
      <c r="A147" s="39">
        <v>54</v>
      </c>
      <c r="B147" s="40" t="s">
        <v>304</v>
      </c>
      <c r="C147" s="54" t="s">
        <v>305</v>
      </c>
      <c r="D147" s="42" t="s">
        <v>19</v>
      </c>
      <c r="E147" s="40">
        <v>66</v>
      </c>
      <c r="F147" s="40">
        <v>57</v>
      </c>
      <c r="G147" s="40">
        <v>87</v>
      </c>
      <c r="H147" s="45">
        <f t="shared" si="6"/>
        <v>60</v>
      </c>
      <c r="I147" s="50">
        <v>80.67</v>
      </c>
      <c r="J147" s="51">
        <v>74.5</v>
      </c>
      <c r="K147" s="47">
        <f t="shared" si="7"/>
        <v>31.651</v>
      </c>
      <c r="L147" s="48">
        <f t="shared" si="8"/>
        <v>67.651</v>
      </c>
      <c r="M147" s="40" t="s">
        <v>20</v>
      </c>
      <c r="N147" s="62"/>
    </row>
    <row r="148" ht="15.6" spans="1:14">
      <c r="A148" s="39">
        <v>55</v>
      </c>
      <c r="B148" s="40" t="s">
        <v>306</v>
      </c>
      <c r="C148" s="54" t="s">
        <v>307</v>
      </c>
      <c r="D148" s="42" t="s">
        <v>19</v>
      </c>
      <c r="E148" s="40">
        <v>68</v>
      </c>
      <c r="F148" s="40">
        <v>71</v>
      </c>
      <c r="G148" s="40">
        <v>83</v>
      </c>
      <c r="H148" s="45">
        <f t="shared" si="6"/>
        <v>63.4285714285714</v>
      </c>
      <c r="I148" s="50">
        <v>69.3</v>
      </c>
      <c r="J148" s="51">
        <v>87.5</v>
      </c>
      <c r="K148" s="47">
        <f t="shared" si="7"/>
        <v>29.54</v>
      </c>
      <c r="L148" s="48">
        <f t="shared" si="8"/>
        <v>67.5971428571429</v>
      </c>
      <c r="M148" s="40" t="s">
        <v>20</v>
      </c>
      <c r="N148" s="62"/>
    </row>
    <row r="149" ht="15.6" spans="1:14">
      <c r="A149" s="39">
        <v>56</v>
      </c>
      <c r="B149" s="40" t="s">
        <v>308</v>
      </c>
      <c r="C149" s="54" t="s">
        <v>309</v>
      </c>
      <c r="D149" s="42" t="s">
        <v>19</v>
      </c>
      <c r="E149" s="40">
        <v>58</v>
      </c>
      <c r="F149" s="40">
        <v>61</v>
      </c>
      <c r="G149" s="40">
        <v>87</v>
      </c>
      <c r="H149" s="45">
        <f t="shared" si="6"/>
        <v>58.8571428571429</v>
      </c>
      <c r="I149" s="50">
        <v>79.67</v>
      </c>
      <c r="J149" s="51">
        <v>83</v>
      </c>
      <c r="K149" s="47">
        <f t="shared" si="7"/>
        <v>32.201</v>
      </c>
      <c r="L149" s="48">
        <f t="shared" si="8"/>
        <v>67.5152857142857</v>
      </c>
      <c r="M149" s="40" t="s">
        <v>20</v>
      </c>
      <c r="N149" s="62"/>
    </row>
    <row r="150" ht="15.6" spans="1:14">
      <c r="A150" s="39">
        <v>57</v>
      </c>
      <c r="B150" s="40" t="s">
        <v>310</v>
      </c>
      <c r="C150" s="54" t="s">
        <v>311</v>
      </c>
      <c r="D150" s="42" t="s">
        <v>19</v>
      </c>
      <c r="E150" s="40">
        <v>61</v>
      </c>
      <c r="F150" s="40">
        <v>71</v>
      </c>
      <c r="G150" s="40">
        <v>71</v>
      </c>
      <c r="H150" s="45">
        <f t="shared" si="6"/>
        <v>58</v>
      </c>
      <c r="I150" s="50">
        <v>82</v>
      </c>
      <c r="J150" s="51">
        <v>79</v>
      </c>
      <c r="K150" s="47">
        <f t="shared" si="7"/>
        <v>32.5</v>
      </c>
      <c r="L150" s="48">
        <f t="shared" si="8"/>
        <v>67.3</v>
      </c>
      <c r="M150" s="40" t="s">
        <v>20</v>
      </c>
      <c r="N150" s="62"/>
    </row>
    <row r="151" ht="15.6" spans="1:14">
      <c r="A151" s="39">
        <v>58</v>
      </c>
      <c r="B151" s="40" t="s">
        <v>312</v>
      </c>
      <c r="C151" s="11" t="s">
        <v>313</v>
      </c>
      <c r="D151" s="42" t="s">
        <v>19</v>
      </c>
      <c r="E151" s="40">
        <v>54</v>
      </c>
      <c r="F151" s="40">
        <v>52</v>
      </c>
      <c r="G151" s="40">
        <v>90</v>
      </c>
      <c r="H151" s="53">
        <f t="shared" si="6"/>
        <v>56</v>
      </c>
      <c r="I151" s="47">
        <v>82</v>
      </c>
      <c r="J151" s="47">
        <v>84.5</v>
      </c>
      <c r="K151" s="47">
        <f t="shared" si="7"/>
        <v>33.05</v>
      </c>
      <c r="L151" s="48">
        <f t="shared" si="8"/>
        <v>66.65</v>
      </c>
      <c r="M151" s="40" t="s">
        <v>20</v>
      </c>
      <c r="N151" s="39"/>
    </row>
    <row r="152" ht="15.6" spans="1:14">
      <c r="A152" s="39">
        <v>59</v>
      </c>
      <c r="B152" s="40" t="s">
        <v>314</v>
      </c>
      <c r="C152" s="54" t="s">
        <v>315</v>
      </c>
      <c r="D152" s="42" t="s">
        <v>19</v>
      </c>
      <c r="E152" s="40">
        <v>47</v>
      </c>
      <c r="F152" s="40">
        <v>69</v>
      </c>
      <c r="G152" s="40">
        <v>93</v>
      </c>
      <c r="H152" s="45">
        <f t="shared" si="6"/>
        <v>59.7142857142857</v>
      </c>
      <c r="I152" s="50">
        <v>79.67</v>
      </c>
      <c r="J152" s="51">
        <v>65.5</v>
      </c>
      <c r="K152" s="47">
        <f t="shared" si="7"/>
        <v>30.451</v>
      </c>
      <c r="L152" s="48">
        <f t="shared" si="8"/>
        <v>66.2795714285714</v>
      </c>
      <c r="M152" s="40" t="s">
        <v>20</v>
      </c>
      <c r="N152" s="62"/>
    </row>
    <row r="153" ht="15.6" spans="1:14">
      <c r="A153" s="39">
        <v>60</v>
      </c>
      <c r="B153" s="40" t="s">
        <v>316</v>
      </c>
      <c r="C153" s="54" t="s">
        <v>317</v>
      </c>
      <c r="D153" s="42" t="s">
        <v>19</v>
      </c>
      <c r="E153" s="40">
        <v>62</v>
      </c>
      <c r="F153" s="40">
        <v>61</v>
      </c>
      <c r="G153" s="40">
        <v>93</v>
      </c>
      <c r="H153" s="45">
        <f t="shared" si="6"/>
        <v>61.7142857142857</v>
      </c>
      <c r="I153" s="50">
        <v>72.67</v>
      </c>
      <c r="J153" s="50">
        <v>73</v>
      </c>
      <c r="K153" s="47">
        <f t="shared" si="7"/>
        <v>29.101</v>
      </c>
      <c r="L153" s="48">
        <f t="shared" si="8"/>
        <v>66.1295714285714</v>
      </c>
      <c r="M153" s="40" t="s">
        <v>20</v>
      </c>
      <c r="N153" s="62"/>
    </row>
    <row r="154" ht="15.6" spans="1:14">
      <c r="A154" s="39">
        <v>61</v>
      </c>
      <c r="B154" s="40" t="s">
        <v>318</v>
      </c>
      <c r="C154" s="54" t="s">
        <v>319</v>
      </c>
      <c r="D154" s="42" t="s">
        <v>19</v>
      </c>
      <c r="E154" s="40">
        <v>69</v>
      </c>
      <c r="F154" s="40">
        <v>72</v>
      </c>
      <c r="G154" s="40">
        <v>83</v>
      </c>
      <c r="H154" s="45">
        <f t="shared" si="6"/>
        <v>64</v>
      </c>
      <c r="I154" s="50">
        <v>60</v>
      </c>
      <c r="J154" s="51">
        <v>87</v>
      </c>
      <c r="K154" s="47">
        <f t="shared" si="7"/>
        <v>26.7</v>
      </c>
      <c r="L154" s="48">
        <f t="shared" si="8"/>
        <v>65.1</v>
      </c>
      <c r="M154" s="40" t="s">
        <v>20</v>
      </c>
      <c r="N154" s="62"/>
    </row>
    <row r="155" ht="15.6" spans="1:14">
      <c r="A155" s="39">
        <v>62</v>
      </c>
      <c r="B155" s="40" t="s">
        <v>320</v>
      </c>
      <c r="C155" s="11" t="s">
        <v>321</v>
      </c>
      <c r="D155" s="42" t="s">
        <v>19</v>
      </c>
      <c r="E155" s="40">
        <v>63</v>
      </c>
      <c r="F155" s="40">
        <v>55</v>
      </c>
      <c r="G155" s="40">
        <v>68</v>
      </c>
      <c r="H155" s="53">
        <f t="shared" si="6"/>
        <v>53.1428571428571</v>
      </c>
      <c r="I155" s="50">
        <v>73</v>
      </c>
      <c r="J155" s="51">
        <v>79.5</v>
      </c>
      <c r="K155" s="63">
        <f t="shared" si="7"/>
        <v>29.85</v>
      </c>
      <c r="L155" s="64">
        <f t="shared" si="8"/>
        <v>61.7357142857143</v>
      </c>
      <c r="M155" s="40" t="s">
        <v>20</v>
      </c>
      <c r="N155" s="40"/>
    </row>
    <row r="156" spans="1:14">
      <c r="A156" s="44" t="s">
        <v>322</v>
      </c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37"/>
    </row>
    <row r="157" ht="15.6" spans="1:14">
      <c r="A157" s="39">
        <v>1</v>
      </c>
      <c r="B157" s="60" t="s">
        <v>323</v>
      </c>
      <c r="C157" s="41" t="s">
        <v>324</v>
      </c>
      <c r="D157" s="41" t="s">
        <v>19</v>
      </c>
      <c r="E157" s="60">
        <v>65</v>
      </c>
      <c r="F157" s="60">
        <v>65</v>
      </c>
      <c r="G157" s="60">
        <v>81</v>
      </c>
      <c r="H157" s="53">
        <f>(E157+F157+G157)/3.5</f>
        <v>60.2857142857143</v>
      </c>
      <c r="I157" s="50">
        <v>78.5</v>
      </c>
      <c r="J157" s="50">
        <v>85</v>
      </c>
      <c r="K157" s="47">
        <f>I157*0.3+J157*0.1</f>
        <v>32.05</v>
      </c>
      <c r="L157" s="48">
        <f>H157*0.6+K157*1</f>
        <v>68.2214285714286</v>
      </c>
      <c r="M157" s="65" t="s">
        <v>20</v>
      </c>
      <c r="N157" s="66"/>
    </row>
    <row r="158" ht="15.6" spans="1:14">
      <c r="A158" s="39">
        <v>2</v>
      </c>
      <c r="B158" s="60" t="s">
        <v>325</v>
      </c>
      <c r="C158" s="41" t="s">
        <v>326</v>
      </c>
      <c r="D158" s="41" t="s">
        <v>19</v>
      </c>
      <c r="E158" s="60">
        <v>59</v>
      </c>
      <c r="F158" s="60">
        <v>72</v>
      </c>
      <c r="G158" s="60">
        <v>81</v>
      </c>
      <c r="H158" s="53">
        <f>(E158+F158+G158)/3.5</f>
        <v>60.5714285714286</v>
      </c>
      <c r="I158" s="50">
        <v>79.5</v>
      </c>
      <c r="J158" s="50">
        <v>70</v>
      </c>
      <c r="K158" s="47">
        <f>I158*0.3+J158*0.1</f>
        <v>30.85</v>
      </c>
      <c r="L158" s="48">
        <f>H158*0.6+K158*1</f>
        <v>67.1928571428571</v>
      </c>
      <c r="M158" s="65" t="s">
        <v>20</v>
      </c>
      <c r="N158" s="66"/>
    </row>
    <row r="159" spans="1:14">
      <c r="A159" s="22" t="s">
        <v>327</v>
      </c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37"/>
    </row>
    <row r="160" customFormat="1" ht="25" customHeight="1" spans="1:14">
      <c r="A160" s="24" t="s">
        <v>328</v>
      </c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</row>
  </sheetData>
  <mergeCells count="14">
    <mergeCell ref="A1:N1"/>
    <mergeCell ref="E2:H2"/>
    <mergeCell ref="I2:K2"/>
    <mergeCell ref="A93:N93"/>
    <mergeCell ref="A156:N156"/>
    <mergeCell ref="A159:N159"/>
    <mergeCell ref="A160:N160"/>
    <mergeCell ref="A2:A3"/>
    <mergeCell ref="B2:B3"/>
    <mergeCell ref="C2:C3"/>
    <mergeCell ref="D2:D3"/>
    <mergeCell ref="L2:L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workbookViewId="0">
      <selection activeCell="F14" sqref="F14"/>
    </sheetView>
  </sheetViews>
  <sheetFormatPr defaultColWidth="9" defaultRowHeight="14.4"/>
  <cols>
    <col min="2" max="2" width="17.5555555555556" customWidth="1"/>
    <col min="3" max="3" width="7.33333333333333" customWidth="1"/>
    <col min="4" max="4" width="11.1111111111111" customWidth="1"/>
    <col min="14" max="14" width="23.1111111111111" customWidth="1"/>
  </cols>
  <sheetData>
    <row r="1" s="1" customFormat="1" ht="90" customHeight="1" spans="1:14">
      <c r="A1" s="6" t="s">
        <v>329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1" customFormat="1" ht="36" customHeight="1" spans="1:14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/>
      <c r="G2" s="7"/>
      <c r="H2" s="7"/>
      <c r="I2" s="7" t="s">
        <v>6</v>
      </c>
      <c r="J2" s="7"/>
      <c r="K2" s="7"/>
      <c r="L2" s="26" t="s">
        <v>7</v>
      </c>
      <c r="M2" s="7" t="s">
        <v>8</v>
      </c>
      <c r="N2" s="7" t="s">
        <v>9</v>
      </c>
    </row>
    <row r="3" s="1" customFormat="1" ht="55" customHeight="1" spans="1:14">
      <c r="A3" s="7"/>
      <c r="B3" s="7"/>
      <c r="C3" s="7"/>
      <c r="D3" s="7"/>
      <c r="E3" s="7" t="s">
        <v>10</v>
      </c>
      <c r="F3" s="7" t="s">
        <v>11</v>
      </c>
      <c r="G3" s="7" t="s">
        <v>12</v>
      </c>
      <c r="H3" s="8" t="s">
        <v>13</v>
      </c>
      <c r="I3" s="27" t="s">
        <v>14</v>
      </c>
      <c r="J3" s="27" t="s">
        <v>15</v>
      </c>
      <c r="K3" s="27" t="s">
        <v>16</v>
      </c>
      <c r="L3" s="26"/>
      <c r="M3" s="7"/>
      <c r="N3" s="7"/>
    </row>
    <row r="4" s="4" customFormat="1" ht="24" customHeight="1" spans="1:14">
      <c r="A4" s="39">
        <v>1</v>
      </c>
      <c r="B4" s="40" t="s">
        <v>330</v>
      </c>
      <c r="C4" s="41" t="s">
        <v>331</v>
      </c>
      <c r="D4" s="42" t="s">
        <v>19</v>
      </c>
      <c r="E4" s="40">
        <v>70</v>
      </c>
      <c r="F4" s="40">
        <v>59</v>
      </c>
      <c r="G4" s="40">
        <v>98</v>
      </c>
      <c r="H4" s="43">
        <f t="shared" ref="H4:H7" si="0">(E4+F4+G4)/3.5</f>
        <v>64.8571428571429</v>
      </c>
      <c r="I4" s="46">
        <v>90.33</v>
      </c>
      <c r="J4" s="46">
        <v>84.5</v>
      </c>
      <c r="K4" s="47">
        <f t="shared" ref="K4:K7" si="1">I4*0.3+J4*0.1</f>
        <v>35.549</v>
      </c>
      <c r="L4" s="48">
        <f t="shared" ref="L4:L7" si="2">H4*0.6+K4*1</f>
        <v>74.4632857142857</v>
      </c>
      <c r="M4" s="49" t="s">
        <v>20</v>
      </c>
      <c r="N4" s="49" t="s">
        <v>332</v>
      </c>
    </row>
    <row r="5" s="4" customFormat="1" ht="24" customHeight="1" spans="1:14">
      <c r="A5" s="39">
        <v>2</v>
      </c>
      <c r="B5" s="40" t="s">
        <v>333</v>
      </c>
      <c r="C5" s="41" t="s">
        <v>334</v>
      </c>
      <c r="D5" s="42" t="s">
        <v>19</v>
      </c>
      <c r="E5" s="40">
        <v>73</v>
      </c>
      <c r="F5" s="40">
        <v>63</v>
      </c>
      <c r="G5" s="40">
        <v>76</v>
      </c>
      <c r="H5" s="43">
        <f t="shared" si="0"/>
        <v>60.5714285714286</v>
      </c>
      <c r="I5" s="46">
        <v>90.67</v>
      </c>
      <c r="J5" s="46">
        <v>86.5</v>
      </c>
      <c r="K5" s="47">
        <f t="shared" si="1"/>
        <v>35.851</v>
      </c>
      <c r="L5" s="48">
        <f t="shared" si="2"/>
        <v>72.1938571428571</v>
      </c>
      <c r="M5" s="49" t="s">
        <v>20</v>
      </c>
      <c r="N5" s="49" t="s">
        <v>332</v>
      </c>
    </row>
    <row r="6" s="4" customFormat="1" ht="24" customHeight="1" spans="1:14">
      <c r="A6" s="39">
        <v>3</v>
      </c>
      <c r="B6" s="40" t="s">
        <v>335</v>
      </c>
      <c r="C6" s="41" t="s">
        <v>336</v>
      </c>
      <c r="D6" s="42" t="s">
        <v>19</v>
      </c>
      <c r="E6" s="40">
        <v>49</v>
      </c>
      <c r="F6" s="40">
        <v>58</v>
      </c>
      <c r="G6" s="40">
        <v>88</v>
      </c>
      <c r="H6" s="43">
        <f t="shared" si="0"/>
        <v>55.7142857142857</v>
      </c>
      <c r="I6" s="46">
        <v>85.67</v>
      </c>
      <c r="J6" s="46">
        <v>88.5</v>
      </c>
      <c r="K6" s="47">
        <f t="shared" si="1"/>
        <v>34.551</v>
      </c>
      <c r="L6" s="48">
        <f t="shared" si="2"/>
        <v>67.9795714285714</v>
      </c>
      <c r="M6" s="49" t="s">
        <v>20</v>
      </c>
      <c r="N6" s="49" t="s">
        <v>332</v>
      </c>
    </row>
    <row r="7" s="4" customFormat="1" ht="24" customHeight="1" spans="1:14">
      <c r="A7" s="39">
        <v>4</v>
      </c>
      <c r="B7" s="40" t="s">
        <v>337</v>
      </c>
      <c r="C7" s="41" t="s">
        <v>338</v>
      </c>
      <c r="D7" s="42" t="s">
        <v>19</v>
      </c>
      <c r="E7" s="40">
        <v>52</v>
      </c>
      <c r="F7" s="40">
        <v>69</v>
      </c>
      <c r="G7" s="40">
        <v>78</v>
      </c>
      <c r="H7" s="43">
        <f t="shared" si="0"/>
        <v>56.8571428571429</v>
      </c>
      <c r="I7" s="46">
        <v>84.3</v>
      </c>
      <c r="J7" s="46">
        <v>82</v>
      </c>
      <c r="K7" s="47">
        <f t="shared" si="1"/>
        <v>33.49</v>
      </c>
      <c r="L7" s="48">
        <f t="shared" si="2"/>
        <v>67.6042857142857</v>
      </c>
      <c r="M7" s="49" t="s">
        <v>20</v>
      </c>
      <c r="N7" s="49" t="s">
        <v>332</v>
      </c>
    </row>
    <row r="8" spans="1:14">
      <c r="A8" s="44" t="s">
        <v>197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37"/>
    </row>
    <row r="9" s="1" customFormat="1" ht="24" customHeight="1" spans="1:14">
      <c r="A9" s="39">
        <v>1</v>
      </c>
      <c r="B9" s="40" t="s">
        <v>339</v>
      </c>
      <c r="C9" s="40" t="s">
        <v>340</v>
      </c>
      <c r="D9" s="42" t="s">
        <v>19</v>
      </c>
      <c r="E9" s="40">
        <v>76</v>
      </c>
      <c r="F9" s="40">
        <v>60</v>
      </c>
      <c r="G9" s="40">
        <v>97</v>
      </c>
      <c r="H9" s="45">
        <f t="shared" ref="H9:H11" si="3">(E9+F9+G9)/3.5</f>
        <v>66.5714285714286</v>
      </c>
      <c r="I9" s="50">
        <v>82.33</v>
      </c>
      <c r="J9" s="51">
        <v>79</v>
      </c>
      <c r="K9" s="47">
        <f t="shared" ref="K9:K11" si="4">I9*0.3+J9*0.1</f>
        <v>32.599</v>
      </c>
      <c r="L9" s="48">
        <f t="shared" ref="L9:L11" si="5">H9*0.6+K9*1</f>
        <v>72.5418571428571</v>
      </c>
      <c r="M9" s="39" t="s">
        <v>20</v>
      </c>
      <c r="N9" s="49" t="s">
        <v>332</v>
      </c>
    </row>
    <row r="10" s="1" customFormat="1" ht="24" customHeight="1" spans="1:14">
      <c r="A10" s="39">
        <v>2</v>
      </c>
      <c r="B10" s="40" t="s">
        <v>341</v>
      </c>
      <c r="C10" s="40" t="s">
        <v>342</v>
      </c>
      <c r="D10" s="42" t="s">
        <v>19</v>
      </c>
      <c r="E10" s="40">
        <v>71</v>
      </c>
      <c r="F10" s="40">
        <v>55</v>
      </c>
      <c r="G10" s="40">
        <v>81</v>
      </c>
      <c r="H10" s="45">
        <f t="shared" si="3"/>
        <v>59.1428571428571</v>
      </c>
      <c r="I10" s="50">
        <v>91</v>
      </c>
      <c r="J10" s="51">
        <v>93</v>
      </c>
      <c r="K10" s="47">
        <f t="shared" si="4"/>
        <v>36.6</v>
      </c>
      <c r="L10" s="48">
        <f t="shared" si="5"/>
        <v>72.0857142857143</v>
      </c>
      <c r="M10" s="39" t="s">
        <v>20</v>
      </c>
      <c r="N10" s="49" t="s">
        <v>332</v>
      </c>
    </row>
    <row r="11" s="1" customFormat="1" ht="24" customHeight="1" spans="1:14">
      <c r="A11" s="39">
        <v>3</v>
      </c>
      <c r="B11" s="40" t="s">
        <v>343</v>
      </c>
      <c r="C11" s="40" t="s">
        <v>344</v>
      </c>
      <c r="D11" s="42" t="s">
        <v>19</v>
      </c>
      <c r="E11" s="40">
        <v>51</v>
      </c>
      <c r="F11" s="40">
        <v>64</v>
      </c>
      <c r="G11" s="40">
        <v>100</v>
      </c>
      <c r="H11" s="45">
        <f t="shared" si="3"/>
        <v>61.4285714285714</v>
      </c>
      <c r="I11" s="50">
        <v>83</v>
      </c>
      <c r="J11" s="50">
        <v>82</v>
      </c>
      <c r="K11" s="47">
        <f t="shared" si="4"/>
        <v>33.1</v>
      </c>
      <c r="L11" s="48">
        <f t="shared" si="5"/>
        <v>69.9571428571429</v>
      </c>
      <c r="M11" s="39" t="s">
        <v>20</v>
      </c>
      <c r="N11" s="49" t="s">
        <v>332</v>
      </c>
    </row>
    <row r="12" spans="1:14">
      <c r="A12" s="44" t="s">
        <v>322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37"/>
    </row>
    <row r="13" ht="25" customHeight="1" spans="1:14">
      <c r="A13" s="24" t="s">
        <v>345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</row>
  </sheetData>
  <mergeCells count="13">
    <mergeCell ref="A1:N1"/>
    <mergeCell ref="E2:H2"/>
    <mergeCell ref="I2:K2"/>
    <mergeCell ref="A8:N8"/>
    <mergeCell ref="A12:N12"/>
    <mergeCell ref="A13:N13"/>
    <mergeCell ref="A2:A3"/>
    <mergeCell ref="B2:B3"/>
    <mergeCell ref="C2:C3"/>
    <mergeCell ref="D2:D3"/>
    <mergeCell ref="L2:L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9"/>
  <sheetViews>
    <sheetView tabSelected="1" workbookViewId="0">
      <selection activeCell="I21" sqref="I21"/>
    </sheetView>
  </sheetViews>
  <sheetFormatPr defaultColWidth="9" defaultRowHeight="14.4"/>
  <cols>
    <col min="2" max="2" width="17.5555555555556" customWidth="1"/>
    <col min="4" max="4" width="13.4444444444444" customWidth="1"/>
    <col min="13" max="13" width="11.1111111111111" customWidth="1"/>
  </cols>
  <sheetData>
    <row r="1" s="1" customFormat="1" ht="62" customHeight="1" spans="1:14">
      <c r="A1" s="6" t="s">
        <v>346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1" customFormat="1" ht="36" customHeight="1" spans="1:14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/>
      <c r="G2" s="7"/>
      <c r="H2" s="7"/>
      <c r="I2" s="7" t="s">
        <v>6</v>
      </c>
      <c r="J2" s="7"/>
      <c r="K2" s="7"/>
      <c r="L2" s="26" t="s">
        <v>7</v>
      </c>
      <c r="M2" s="7" t="s">
        <v>8</v>
      </c>
      <c r="N2" s="7" t="s">
        <v>9</v>
      </c>
    </row>
    <row r="3" s="1" customFormat="1" ht="55" customHeight="1" spans="1:14">
      <c r="A3" s="7"/>
      <c r="B3" s="7"/>
      <c r="C3" s="7"/>
      <c r="D3" s="7"/>
      <c r="E3" s="7" t="s">
        <v>10</v>
      </c>
      <c r="F3" s="7" t="s">
        <v>11</v>
      </c>
      <c r="G3" s="7" t="s">
        <v>12</v>
      </c>
      <c r="H3" s="8" t="s">
        <v>13</v>
      </c>
      <c r="I3" s="27" t="s">
        <v>14</v>
      </c>
      <c r="J3" s="27" t="s">
        <v>15</v>
      </c>
      <c r="K3" s="27" t="s">
        <v>16</v>
      </c>
      <c r="L3" s="26"/>
      <c r="M3" s="7"/>
      <c r="N3" s="7"/>
    </row>
    <row r="4" s="2" customFormat="1" ht="24" customHeight="1" spans="1:14">
      <c r="A4" s="9">
        <v>1</v>
      </c>
      <c r="B4" s="10" t="s">
        <v>347</v>
      </c>
      <c r="C4" s="11" t="s">
        <v>348</v>
      </c>
      <c r="D4" s="12" t="s">
        <v>349</v>
      </c>
      <c r="E4" s="10">
        <v>78</v>
      </c>
      <c r="F4" s="10">
        <v>72</v>
      </c>
      <c r="G4" s="10">
        <v>79</v>
      </c>
      <c r="H4" s="13">
        <f t="shared" ref="H4:H12" si="0">(E4+F4+G4)/3.5</f>
        <v>65.4285714285714</v>
      </c>
      <c r="I4" s="28">
        <v>87.3</v>
      </c>
      <c r="J4" s="29">
        <v>85</v>
      </c>
      <c r="K4" s="13">
        <f t="shared" ref="K4:K12" si="1">I4*0.3+J4*0.1</f>
        <v>34.69</v>
      </c>
      <c r="L4" s="30">
        <f t="shared" ref="L4:L12" si="2">H4*0.6+K4*1</f>
        <v>73.9471428571429</v>
      </c>
      <c r="M4" s="31" t="s">
        <v>20</v>
      </c>
      <c r="N4" s="9"/>
    </row>
    <row r="5" s="2" customFormat="1" ht="24" customHeight="1" spans="1:14">
      <c r="A5" s="9">
        <v>2</v>
      </c>
      <c r="B5" s="10" t="s">
        <v>350</v>
      </c>
      <c r="C5" s="11" t="s">
        <v>351</v>
      </c>
      <c r="D5" s="12" t="s">
        <v>349</v>
      </c>
      <c r="E5" s="10">
        <v>58</v>
      </c>
      <c r="F5" s="10">
        <v>67</v>
      </c>
      <c r="G5" s="10">
        <v>97</v>
      </c>
      <c r="H5" s="13">
        <f t="shared" si="0"/>
        <v>63.4285714285714</v>
      </c>
      <c r="I5" s="28">
        <v>83.3</v>
      </c>
      <c r="J5" s="29">
        <v>83</v>
      </c>
      <c r="K5" s="13">
        <f t="shared" si="1"/>
        <v>33.29</v>
      </c>
      <c r="L5" s="30">
        <f t="shared" si="2"/>
        <v>71.3471428571429</v>
      </c>
      <c r="M5" s="31" t="s">
        <v>20</v>
      </c>
      <c r="N5" s="9"/>
    </row>
    <row r="6" s="2" customFormat="1" ht="24" customHeight="1" spans="1:14">
      <c r="A6" s="9">
        <v>3</v>
      </c>
      <c r="B6" s="10" t="s">
        <v>352</v>
      </c>
      <c r="C6" s="11" t="s">
        <v>353</v>
      </c>
      <c r="D6" s="12" t="s">
        <v>349</v>
      </c>
      <c r="E6" s="10">
        <v>58</v>
      </c>
      <c r="F6" s="10">
        <v>56</v>
      </c>
      <c r="G6" s="10">
        <v>97</v>
      </c>
      <c r="H6" s="13">
        <f t="shared" si="0"/>
        <v>60.2857142857143</v>
      </c>
      <c r="I6" s="28">
        <v>83.3</v>
      </c>
      <c r="J6" s="29">
        <v>85</v>
      </c>
      <c r="K6" s="13">
        <f t="shared" si="1"/>
        <v>33.49</v>
      </c>
      <c r="L6" s="30">
        <f t="shared" si="2"/>
        <v>69.6614285714286</v>
      </c>
      <c r="M6" s="31" t="s">
        <v>20</v>
      </c>
      <c r="N6" s="9"/>
    </row>
    <row r="7" s="3" customFormat="1" ht="24" customHeight="1" spans="1:14">
      <c r="A7" s="9">
        <v>4</v>
      </c>
      <c r="B7" s="10" t="s">
        <v>354</v>
      </c>
      <c r="C7" s="11" t="s">
        <v>355</v>
      </c>
      <c r="D7" s="12" t="s">
        <v>349</v>
      </c>
      <c r="E7" s="10">
        <v>50</v>
      </c>
      <c r="F7" s="10">
        <v>56</v>
      </c>
      <c r="G7" s="10">
        <v>103</v>
      </c>
      <c r="H7" s="13">
        <f t="shared" si="0"/>
        <v>59.7142857142857</v>
      </c>
      <c r="I7" s="28">
        <v>80</v>
      </c>
      <c r="J7" s="29">
        <v>85.5</v>
      </c>
      <c r="K7" s="13">
        <f t="shared" si="1"/>
        <v>32.55</v>
      </c>
      <c r="L7" s="30">
        <f t="shared" si="2"/>
        <v>68.3785714285714</v>
      </c>
      <c r="M7" s="31" t="s">
        <v>20</v>
      </c>
      <c r="N7" s="9"/>
    </row>
    <row r="8" s="3" customFormat="1" ht="24" customHeight="1" spans="1:14">
      <c r="A8" s="9">
        <v>5</v>
      </c>
      <c r="B8" s="10" t="s">
        <v>356</v>
      </c>
      <c r="C8" s="11" t="s">
        <v>357</v>
      </c>
      <c r="D8" s="12" t="s">
        <v>349</v>
      </c>
      <c r="E8" s="10">
        <v>69</v>
      </c>
      <c r="F8" s="10">
        <v>64</v>
      </c>
      <c r="G8" s="10">
        <v>66</v>
      </c>
      <c r="H8" s="13">
        <f t="shared" si="0"/>
        <v>56.8571428571429</v>
      </c>
      <c r="I8" s="28">
        <v>86</v>
      </c>
      <c r="J8" s="29">
        <v>83.5</v>
      </c>
      <c r="K8" s="13">
        <f t="shared" si="1"/>
        <v>34.15</v>
      </c>
      <c r="L8" s="30">
        <f t="shared" si="2"/>
        <v>68.2642857142857</v>
      </c>
      <c r="M8" s="31" t="s">
        <v>20</v>
      </c>
      <c r="N8" s="9"/>
    </row>
    <row r="9" s="3" customFormat="1" ht="24" customHeight="1" spans="1:14">
      <c r="A9" s="9">
        <v>6</v>
      </c>
      <c r="B9" s="67" t="s">
        <v>358</v>
      </c>
      <c r="C9" s="11" t="s">
        <v>359</v>
      </c>
      <c r="D9" s="12" t="s">
        <v>349</v>
      </c>
      <c r="E9" s="10">
        <v>70</v>
      </c>
      <c r="F9" s="10">
        <v>63</v>
      </c>
      <c r="G9" s="10">
        <v>87</v>
      </c>
      <c r="H9" s="13">
        <f t="shared" si="0"/>
        <v>62.8571428571429</v>
      </c>
      <c r="I9" s="28">
        <v>74</v>
      </c>
      <c r="J9" s="29">
        <v>81</v>
      </c>
      <c r="K9" s="13">
        <f t="shared" si="1"/>
        <v>30.3</v>
      </c>
      <c r="L9" s="30">
        <f t="shared" si="2"/>
        <v>68.0142857142857</v>
      </c>
      <c r="M9" s="31" t="s">
        <v>20</v>
      </c>
      <c r="N9" s="9"/>
    </row>
    <row r="10" s="3" customFormat="1" ht="24" customHeight="1" spans="1:14">
      <c r="A10" s="9">
        <v>7</v>
      </c>
      <c r="B10" s="10" t="s">
        <v>360</v>
      </c>
      <c r="C10" s="11" t="s">
        <v>361</v>
      </c>
      <c r="D10" s="12" t="s">
        <v>349</v>
      </c>
      <c r="E10" s="10">
        <v>64</v>
      </c>
      <c r="F10" s="10">
        <v>70</v>
      </c>
      <c r="G10" s="10">
        <v>81</v>
      </c>
      <c r="H10" s="13">
        <f t="shared" si="0"/>
        <v>61.4285714285714</v>
      </c>
      <c r="I10" s="28">
        <v>73.7</v>
      </c>
      <c r="J10" s="29">
        <v>82</v>
      </c>
      <c r="K10" s="13">
        <f t="shared" si="1"/>
        <v>30.31</v>
      </c>
      <c r="L10" s="30">
        <f t="shared" si="2"/>
        <v>67.1671428571429</v>
      </c>
      <c r="M10" s="31" t="s">
        <v>20</v>
      </c>
      <c r="N10" s="9"/>
    </row>
    <row r="11" s="3" customFormat="1" ht="24" customHeight="1" spans="1:14">
      <c r="A11" s="9">
        <v>8</v>
      </c>
      <c r="B11" s="10" t="s">
        <v>362</v>
      </c>
      <c r="C11" s="11" t="s">
        <v>363</v>
      </c>
      <c r="D11" s="12" t="s">
        <v>349</v>
      </c>
      <c r="E11" s="10">
        <v>52</v>
      </c>
      <c r="F11" s="10">
        <v>69</v>
      </c>
      <c r="G11" s="10">
        <v>65</v>
      </c>
      <c r="H11" s="13">
        <f t="shared" si="0"/>
        <v>53.1428571428571</v>
      </c>
      <c r="I11" s="28">
        <v>85</v>
      </c>
      <c r="J11" s="29">
        <v>87.5</v>
      </c>
      <c r="K11" s="13">
        <f t="shared" si="1"/>
        <v>34.25</v>
      </c>
      <c r="L11" s="30">
        <f t="shared" si="2"/>
        <v>66.1357142857143</v>
      </c>
      <c r="M11" s="31" t="s">
        <v>20</v>
      </c>
      <c r="N11" s="9"/>
    </row>
    <row r="12" s="3" customFormat="1" ht="24" customHeight="1" spans="1:14">
      <c r="A12" s="9">
        <v>9</v>
      </c>
      <c r="B12" s="67" t="s">
        <v>364</v>
      </c>
      <c r="C12" s="11" t="s">
        <v>365</v>
      </c>
      <c r="D12" s="12" t="s">
        <v>349</v>
      </c>
      <c r="E12" s="10">
        <v>65</v>
      </c>
      <c r="F12" s="10">
        <v>62</v>
      </c>
      <c r="G12" s="10">
        <v>83</v>
      </c>
      <c r="H12" s="13">
        <f t="shared" si="0"/>
        <v>60</v>
      </c>
      <c r="I12" s="28">
        <v>71.7</v>
      </c>
      <c r="J12" s="29">
        <v>80.5</v>
      </c>
      <c r="K12" s="13">
        <f t="shared" si="1"/>
        <v>29.56</v>
      </c>
      <c r="L12" s="30">
        <f t="shared" si="2"/>
        <v>65.56</v>
      </c>
      <c r="M12" s="31" t="s">
        <v>20</v>
      </c>
      <c r="N12" s="9"/>
    </row>
    <row r="13" customFormat="1" spans="1:14">
      <c r="A13" s="14" t="s">
        <v>197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32"/>
    </row>
    <row r="14" s="3" customFormat="1" ht="24" customHeight="1" spans="1:14">
      <c r="A14" s="9">
        <v>1</v>
      </c>
      <c r="B14" s="10" t="s">
        <v>366</v>
      </c>
      <c r="C14" s="11" t="s">
        <v>367</v>
      </c>
      <c r="D14" s="12" t="s">
        <v>349</v>
      </c>
      <c r="E14" s="10">
        <v>47</v>
      </c>
      <c r="F14" s="10">
        <v>62</v>
      </c>
      <c r="G14" s="10">
        <v>107</v>
      </c>
      <c r="H14" s="13">
        <f t="shared" ref="H14:H19" si="3">(E14+F14+G14)/3.5</f>
        <v>61.7142857142857</v>
      </c>
      <c r="I14" s="28">
        <v>90.3</v>
      </c>
      <c r="J14" s="29">
        <v>86.5</v>
      </c>
      <c r="K14" s="13">
        <f t="shared" ref="K14:K19" si="4">I14*0.3+J14*0.1</f>
        <v>35.74</v>
      </c>
      <c r="L14" s="30">
        <f t="shared" ref="L14:L19" si="5">H14*0.6+K14*1</f>
        <v>72.7685714285714</v>
      </c>
      <c r="M14" s="31" t="s">
        <v>20</v>
      </c>
      <c r="N14" s="9"/>
    </row>
    <row r="15" s="3" customFormat="1" ht="24" customHeight="1" spans="1:14">
      <c r="A15" s="9">
        <v>2</v>
      </c>
      <c r="B15" s="10" t="s">
        <v>368</v>
      </c>
      <c r="C15" s="11" t="s">
        <v>369</v>
      </c>
      <c r="D15" s="12" t="s">
        <v>349</v>
      </c>
      <c r="E15" s="10">
        <v>62</v>
      </c>
      <c r="F15" s="10">
        <v>70</v>
      </c>
      <c r="G15" s="10">
        <v>79</v>
      </c>
      <c r="H15" s="13">
        <f t="shared" si="3"/>
        <v>60.2857142857143</v>
      </c>
      <c r="I15" s="28">
        <v>89</v>
      </c>
      <c r="J15" s="29">
        <v>86.5</v>
      </c>
      <c r="K15" s="13">
        <f t="shared" si="4"/>
        <v>35.35</v>
      </c>
      <c r="L15" s="30">
        <f t="shared" si="5"/>
        <v>71.5214285714286</v>
      </c>
      <c r="M15" s="31" t="s">
        <v>20</v>
      </c>
      <c r="N15" s="9"/>
    </row>
    <row r="16" s="3" customFormat="1" ht="24" customHeight="1" spans="1:14">
      <c r="A16" s="9">
        <v>3</v>
      </c>
      <c r="B16" s="10" t="s">
        <v>370</v>
      </c>
      <c r="C16" s="11" t="s">
        <v>371</v>
      </c>
      <c r="D16" s="12" t="s">
        <v>349</v>
      </c>
      <c r="E16" s="10">
        <v>65</v>
      </c>
      <c r="F16" s="10">
        <v>54</v>
      </c>
      <c r="G16" s="10">
        <v>77</v>
      </c>
      <c r="H16" s="13">
        <f t="shared" si="3"/>
        <v>56</v>
      </c>
      <c r="I16" s="28">
        <v>88</v>
      </c>
      <c r="J16" s="29">
        <v>88.5</v>
      </c>
      <c r="K16" s="13">
        <f t="shared" si="4"/>
        <v>35.25</v>
      </c>
      <c r="L16" s="30">
        <f t="shared" si="5"/>
        <v>68.85</v>
      </c>
      <c r="M16" s="31" t="s">
        <v>20</v>
      </c>
      <c r="N16" s="9"/>
    </row>
    <row r="17" customFormat="1" spans="1:14">
      <c r="A17" s="14" t="s">
        <v>322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32"/>
    </row>
    <row r="18" s="3" customFormat="1" ht="24" customHeight="1" spans="1:14">
      <c r="A18" s="9">
        <v>1</v>
      </c>
      <c r="B18" s="10" t="s">
        <v>372</v>
      </c>
      <c r="C18" s="11" t="s">
        <v>373</v>
      </c>
      <c r="D18" s="12" t="s">
        <v>349</v>
      </c>
      <c r="E18" s="10">
        <v>86</v>
      </c>
      <c r="F18" s="10">
        <v>60</v>
      </c>
      <c r="G18" s="10">
        <v>97</v>
      </c>
      <c r="H18" s="13">
        <f t="shared" si="3"/>
        <v>69.4285714285714</v>
      </c>
      <c r="I18" s="28">
        <v>88.7</v>
      </c>
      <c r="J18" s="29">
        <v>87.5</v>
      </c>
      <c r="K18" s="13">
        <f t="shared" si="4"/>
        <v>35.36</v>
      </c>
      <c r="L18" s="30">
        <f t="shared" si="5"/>
        <v>77.0171428571429</v>
      </c>
      <c r="M18" s="31" t="s">
        <v>20</v>
      </c>
      <c r="N18" s="9"/>
    </row>
    <row r="19" s="3" customFormat="1" ht="24" customHeight="1" spans="1:14">
      <c r="A19" s="9">
        <v>2</v>
      </c>
      <c r="B19" s="10" t="s">
        <v>374</v>
      </c>
      <c r="C19" s="11" t="s">
        <v>375</v>
      </c>
      <c r="D19" s="12" t="s">
        <v>349</v>
      </c>
      <c r="E19" s="10">
        <v>72</v>
      </c>
      <c r="F19" s="10">
        <v>59</v>
      </c>
      <c r="G19" s="10">
        <v>80</v>
      </c>
      <c r="H19" s="13">
        <f t="shared" si="3"/>
        <v>60.2857142857143</v>
      </c>
      <c r="I19" s="28">
        <v>84.3</v>
      </c>
      <c r="J19" s="29">
        <v>87.5</v>
      </c>
      <c r="K19" s="13">
        <f t="shared" si="4"/>
        <v>34.04</v>
      </c>
      <c r="L19" s="30">
        <f t="shared" si="5"/>
        <v>70.2114285714286</v>
      </c>
      <c r="M19" s="31" t="s">
        <v>20</v>
      </c>
      <c r="N19" s="9"/>
    </row>
    <row r="20" customFormat="1" spans="1:14">
      <c r="A20" s="16" t="s">
        <v>376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32"/>
    </row>
    <row r="21" s="4" customFormat="1" ht="24" customHeight="1" spans="1:14">
      <c r="A21" s="17">
        <v>1</v>
      </c>
      <c r="B21" s="18" t="s">
        <v>377</v>
      </c>
      <c r="C21" s="19" t="s">
        <v>378</v>
      </c>
      <c r="D21" s="12" t="s">
        <v>349</v>
      </c>
      <c r="E21" s="20">
        <v>67</v>
      </c>
      <c r="F21" s="20">
        <v>69</v>
      </c>
      <c r="G21" s="20">
        <v>110</v>
      </c>
      <c r="H21" s="21">
        <f t="shared" ref="H21:H25" si="6">(E21+F21+G21)/3.5</f>
        <v>70.2857142857143</v>
      </c>
      <c r="I21" s="33">
        <v>81</v>
      </c>
      <c r="J21" s="34">
        <v>85.5</v>
      </c>
      <c r="K21" s="13">
        <f t="shared" ref="K21:K25" si="7">I21*0.3+J21*0.1</f>
        <v>32.85</v>
      </c>
      <c r="L21" s="35">
        <f t="shared" ref="L21:L25" si="8">H21*0.6+K21*1</f>
        <v>75.0214285714286</v>
      </c>
      <c r="M21" s="17" t="s">
        <v>20</v>
      </c>
      <c r="N21" s="36"/>
    </row>
    <row r="22" customFormat="1" spans="1:14">
      <c r="A22" s="16" t="s">
        <v>379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32"/>
    </row>
    <row r="23" s="4" customFormat="1" ht="24" customHeight="1" spans="1:14">
      <c r="A23" s="17">
        <v>1</v>
      </c>
      <c r="B23" s="68" t="s">
        <v>380</v>
      </c>
      <c r="C23" s="19" t="s">
        <v>381</v>
      </c>
      <c r="D23" s="12" t="s">
        <v>349</v>
      </c>
      <c r="E23" s="20">
        <v>62</v>
      </c>
      <c r="F23" s="20">
        <v>58</v>
      </c>
      <c r="G23" s="20">
        <v>101</v>
      </c>
      <c r="H23" s="21">
        <f t="shared" si="6"/>
        <v>63.1428571428571</v>
      </c>
      <c r="I23" s="33">
        <v>70.3</v>
      </c>
      <c r="J23" s="34">
        <v>80</v>
      </c>
      <c r="K23" s="13">
        <f t="shared" si="7"/>
        <v>29.09</v>
      </c>
      <c r="L23" s="35">
        <f t="shared" si="8"/>
        <v>66.9757142857143</v>
      </c>
      <c r="M23" s="17" t="s">
        <v>20</v>
      </c>
      <c r="N23" s="36"/>
    </row>
    <row r="24" customFormat="1" spans="1:14">
      <c r="A24" s="16" t="s">
        <v>382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32"/>
    </row>
    <row r="25" s="4" customFormat="1" ht="24" customHeight="1" spans="1:14">
      <c r="A25" s="17">
        <v>1</v>
      </c>
      <c r="B25" s="68" t="s">
        <v>383</v>
      </c>
      <c r="C25" s="19" t="s">
        <v>384</v>
      </c>
      <c r="D25" s="12" t="s">
        <v>349</v>
      </c>
      <c r="E25" s="20">
        <v>49</v>
      </c>
      <c r="F25" s="20">
        <v>53</v>
      </c>
      <c r="G25" s="20">
        <v>96</v>
      </c>
      <c r="H25" s="21">
        <f t="shared" si="6"/>
        <v>56.5714285714286</v>
      </c>
      <c r="I25" s="33">
        <v>77.3</v>
      </c>
      <c r="J25" s="34">
        <v>74</v>
      </c>
      <c r="K25" s="13">
        <f t="shared" si="7"/>
        <v>30.59</v>
      </c>
      <c r="L25" s="35">
        <f t="shared" si="8"/>
        <v>64.5328571428571</v>
      </c>
      <c r="M25" s="17" t="s">
        <v>20</v>
      </c>
      <c r="N25" s="36"/>
    </row>
    <row r="26" customFormat="1" spans="1:14">
      <c r="A26" s="22" t="s">
        <v>385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37"/>
    </row>
    <row r="27" customFormat="1" ht="25" customHeight="1" spans="1:14">
      <c r="A27" s="24" t="s">
        <v>386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</row>
    <row r="28" s="4" customFormat="1" ht="24" customHeight="1" spans="1:14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="4" customFormat="1" ht="24" customHeight="1" spans="1:14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="4" customFormat="1" ht="24" customHeight="1" spans="1:14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="4" customFormat="1" ht="24" customHeight="1" spans="1:14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="4" customFormat="1" ht="24" customHeight="1" spans="1:14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="4" customFormat="1" ht="24" customHeight="1" spans="1:14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="4" customFormat="1" ht="24" customHeight="1" spans="1:14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="4" customFormat="1" ht="24" customHeight="1" spans="1:14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="4" customFormat="1" ht="24" customHeight="1" spans="1:14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="4" customFormat="1" ht="24" customHeight="1" spans="1:14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="4" customFormat="1" ht="24" customHeight="1" spans="1:14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="4" customFormat="1" ht="24" customHeight="1" spans="1:14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="4" customFormat="1" ht="24" customHeight="1" spans="1:14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="4" customFormat="1" ht="24" customHeight="1" spans="1:14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  <row r="42" s="4" customFormat="1" ht="24" customHeight="1" spans="1:14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="4" customFormat="1" ht="24" customHeight="1" spans="1:14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="4" customFormat="1" ht="24" customHeight="1" spans="1:14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="4" customFormat="1" ht="24" customHeight="1" spans="1:14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="4" customFormat="1" ht="24" customHeight="1" spans="1:14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="4" customFormat="1" ht="24" customHeight="1" spans="1:14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  <row r="48" s="4" customFormat="1" ht="24" customHeight="1" spans="1:14">
      <c r="A48"/>
      <c r="B48"/>
      <c r="C48"/>
      <c r="D48"/>
      <c r="E48"/>
      <c r="F48"/>
      <c r="G48"/>
      <c r="H48"/>
      <c r="I48"/>
      <c r="J48"/>
      <c r="K48"/>
      <c r="L48"/>
      <c r="M48"/>
      <c r="N48"/>
    </row>
    <row r="49" s="4" customFormat="1" ht="24" customHeight="1" spans="1:14">
      <c r="A49"/>
      <c r="B49"/>
      <c r="C49"/>
      <c r="D49"/>
      <c r="E49"/>
      <c r="F49"/>
      <c r="G49"/>
      <c r="H49"/>
      <c r="I49"/>
      <c r="J49"/>
      <c r="K49"/>
      <c r="L49"/>
      <c r="M49"/>
      <c r="N49"/>
    </row>
    <row r="50" s="4" customFormat="1" ht="24" customHeight="1" spans="1:14">
      <c r="A50"/>
      <c r="B50"/>
      <c r="C50"/>
      <c r="D50"/>
      <c r="E50"/>
      <c r="F50"/>
      <c r="G50"/>
      <c r="H50"/>
      <c r="I50"/>
      <c r="J50"/>
      <c r="K50"/>
      <c r="L50"/>
      <c r="M50"/>
      <c r="N50"/>
    </row>
    <row r="51" s="4" customFormat="1" ht="24" customHeight="1" spans="1:14">
      <c r="A5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="4" customFormat="1" ht="24" customHeight="1" spans="1:14">
      <c r="A52"/>
      <c r="B52"/>
      <c r="C52"/>
      <c r="D52"/>
      <c r="E52"/>
      <c r="F52"/>
      <c r="G52"/>
      <c r="H52"/>
      <c r="I52"/>
      <c r="J52"/>
      <c r="K52"/>
      <c r="L52"/>
      <c r="M52"/>
      <c r="N52"/>
    </row>
    <row r="53" s="4" customFormat="1" ht="24" customHeight="1" spans="1:14">
      <c r="A53"/>
      <c r="B53"/>
      <c r="C53"/>
      <c r="D53"/>
      <c r="E53"/>
      <c r="F53"/>
      <c r="G53"/>
      <c r="H53"/>
      <c r="I53"/>
      <c r="J53"/>
      <c r="K53"/>
      <c r="L53"/>
      <c r="M53"/>
      <c r="N53"/>
    </row>
    <row r="54" s="4" customFormat="1" ht="24" customHeight="1" spans="1:14">
      <c r="A54"/>
      <c r="B54"/>
      <c r="C54"/>
      <c r="D54"/>
      <c r="E54"/>
      <c r="F54"/>
      <c r="G54"/>
      <c r="H54"/>
      <c r="I54"/>
      <c r="J54"/>
      <c r="K54"/>
      <c r="L54"/>
      <c r="M54"/>
      <c r="N54"/>
    </row>
    <row r="55" s="4" customFormat="1" ht="24" customHeight="1" spans="1:14">
      <c r="A55"/>
      <c r="B55"/>
      <c r="C55"/>
      <c r="D55"/>
      <c r="E55"/>
      <c r="F55"/>
      <c r="G55"/>
      <c r="H55"/>
      <c r="I55"/>
      <c r="J55"/>
      <c r="K55"/>
      <c r="L55"/>
      <c r="M55"/>
      <c r="N55"/>
    </row>
    <row r="56" s="4" customFormat="1" ht="24" customHeight="1" spans="1:14">
      <c r="A56"/>
      <c r="B56"/>
      <c r="C56"/>
      <c r="D56"/>
      <c r="E56"/>
      <c r="F56"/>
      <c r="G56"/>
      <c r="H56"/>
      <c r="I56"/>
      <c r="J56"/>
      <c r="K56"/>
      <c r="L56"/>
      <c r="M56"/>
      <c r="N56"/>
    </row>
    <row r="57" s="4" customFormat="1" ht="24" customHeight="1" spans="1:14">
      <c r="A57"/>
      <c r="B57"/>
      <c r="C57"/>
      <c r="D57"/>
      <c r="E57"/>
      <c r="F57"/>
      <c r="G57"/>
      <c r="H57"/>
      <c r="I57"/>
      <c r="J57"/>
      <c r="K57"/>
      <c r="L57"/>
      <c r="M57"/>
      <c r="N57"/>
    </row>
    <row r="58" s="4" customFormat="1" ht="24" customHeight="1" spans="1:14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59" s="4" customFormat="1" ht="24" customHeight="1" spans="1:14">
      <c r="A59"/>
      <c r="B59"/>
      <c r="C59"/>
      <c r="D59"/>
      <c r="E59"/>
      <c r="F59"/>
      <c r="G59"/>
      <c r="H59"/>
      <c r="I59"/>
      <c r="J59"/>
      <c r="K59"/>
      <c r="L59"/>
      <c r="M59"/>
      <c r="N59"/>
    </row>
    <row r="60" s="4" customFormat="1" ht="24" customHeight="1" spans="1:14">
      <c r="A60"/>
      <c r="B60"/>
      <c r="C60"/>
      <c r="D60"/>
      <c r="E60"/>
      <c r="F60"/>
      <c r="G60"/>
      <c r="H60"/>
      <c r="I60"/>
      <c r="J60"/>
      <c r="K60"/>
      <c r="L60"/>
      <c r="M60"/>
      <c r="N60"/>
    </row>
    <row r="61" s="4" customFormat="1" ht="24" customHeight="1" spans="1:14">
      <c r="A6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="4" customFormat="1" ht="24" customHeight="1" spans="1:14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="4" customFormat="1" ht="24" customHeight="1" spans="1:14">
      <c r="A63"/>
      <c r="B63"/>
      <c r="C63"/>
      <c r="D63"/>
      <c r="E63"/>
      <c r="F63"/>
      <c r="G63"/>
      <c r="H63"/>
      <c r="I63"/>
      <c r="J63"/>
      <c r="K63"/>
      <c r="L63"/>
      <c r="M63"/>
      <c r="N63"/>
    </row>
    <row r="64" s="4" customFormat="1" ht="24" customHeight="1" spans="1:14">
      <c r="A64"/>
      <c r="B64"/>
      <c r="C64"/>
      <c r="D64"/>
      <c r="E64"/>
      <c r="F64"/>
      <c r="G64"/>
      <c r="H64"/>
      <c r="I64"/>
      <c r="J64"/>
      <c r="K64"/>
      <c r="L64"/>
      <c r="M64"/>
      <c r="N64"/>
    </row>
    <row r="65" s="4" customFormat="1" ht="24" customHeight="1" spans="1:14">
      <c r="A65"/>
      <c r="B65"/>
      <c r="C65"/>
      <c r="D65"/>
      <c r="E65"/>
      <c r="F65"/>
      <c r="G65"/>
      <c r="H65"/>
      <c r="I65"/>
      <c r="J65"/>
      <c r="K65"/>
      <c r="L65"/>
      <c r="M65"/>
      <c r="N65"/>
    </row>
    <row r="66" s="4" customFormat="1" ht="24" customHeight="1" spans="1:14">
      <c r="A66"/>
      <c r="B66"/>
      <c r="C66"/>
      <c r="D66"/>
      <c r="E66"/>
      <c r="F66"/>
      <c r="G66"/>
      <c r="H66"/>
      <c r="I66"/>
      <c r="J66"/>
      <c r="K66"/>
      <c r="L66"/>
      <c r="M66"/>
      <c r="N66"/>
    </row>
    <row r="67" s="4" customFormat="1" ht="24" customHeight="1" spans="1:14">
      <c r="A67"/>
      <c r="B67"/>
      <c r="C67"/>
      <c r="D67"/>
      <c r="E67"/>
      <c r="F67"/>
      <c r="G67"/>
      <c r="H67"/>
      <c r="I67"/>
      <c r="J67"/>
      <c r="K67"/>
      <c r="L67"/>
      <c r="M67"/>
      <c r="N67"/>
    </row>
    <row r="68" s="4" customFormat="1" ht="24" customHeight="1" spans="1:14">
      <c r="A68"/>
      <c r="B68"/>
      <c r="C68"/>
      <c r="D68"/>
      <c r="E68"/>
      <c r="F68"/>
      <c r="G68"/>
      <c r="H68"/>
      <c r="I68"/>
      <c r="J68"/>
      <c r="K68"/>
      <c r="L68"/>
      <c r="M68"/>
      <c r="N68"/>
    </row>
    <row r="69" s="4" customFormat="1" ht="24" customHeight="1" spans="1:14">
      <c r="A69"/>
      <c r="B69"/>
      <c r="C69"/>
      <c r="D69"/>
      <c r="E69"/>
      <c r="F69"/>
      <c r="G69"/>
      <c r="H69"/>
      <c r="I69"/>
      <c r="J69"/>
      <c r="K69"/>
      <c r="L69"/>
      <c r="M69"/>
      <c r="N69"/>
    </row>
    <row r="70" s="4" customFormat="1" ht="24" customHeight="1" spans="1:14">
      <c r="A70"/>
      <c r="B70"/>
      <c r="C70"/>
      <c r="D70"/>
      <c r="E70"/>
      <c r="F70"/>
      <c r="G70"/>
      <c r="H70"/>
      <c r="I70"/>
      <c r="J70"/>
      <c r="K70"/>
      <c r="L70"/>
      <c r="M70"/>
      <c r="N70"/>
    </row>
    <row r="71" s="4" customFormat="1" ht="24" customHeight="1" spans="1:14">
      <c r="A7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="4" customFormat="1" ht="24" customHeight="1" spans="1:14">
      <c r="A72"/>
      <c r="B72"/>
      <c r="C72"/>
      <c r="D72"/>
      <c r="E72"/>
      <c r="F72"/>
      <c r="G72"/>
      <c r="H72"/>
      <c r="I72"/>
      <c r="J72"/>
      <c r="K72"/>
      <c r="L72"/>
      <c r="M72"/>
      <c r="N72"/>
    </row>
    <row r="73" s="4" customFormat="1" ht="24" customHeight="1" spans="1:14">
      <c r="A73"/>
      <c r="B73"/>
      <c r="C73"/>
      <c r="D73"/>
      <c r="E73"/>
      <c r="F73"/>
      <c r="G73"/>
      <c r="H73"/>
      <c r="I73"/>
      <c r="J73"/>
      <c r="K73"/>
      <c r="L73"/>
      <c r="M73"/>
      <c r="N73"/>
    </row>
    <row r="74" s="4" customFormat="1" ht="24" customHeight="1" spans="1:14">
      <c r="A74"/>
      <c r="B74"/>
      <c r="C74"/>
      <c r="D74"/>
      <c r="E74"/>
      <c r="F74"/>
      <c r="G74"/>
      <c r="H74"/>
      <c r="I74"/>
      <c r="J74"/>
      <c r="K74"/>
      <c r="L74"/>
      <c r="M74"/>
      <c r="N74"/>
    </row>
    <row r="75" s="4" customFormat="1" ht="24" customHeight="1" spans="1:14">
      <c r="A75"/>
      <c r="B75"/>
      <c r="C75"/>
      <c r="D75"/>
      <c r="E75"/>
      <c r="F75"/>
      <c r="G75"/>
      <c r="H75"/>
      <c r="I75"/>
      <c r="J75"/>
      <c r="K75"/>
      <c r="L75"/>
      <c r="M75"/>
      <c r="N75"/>
    </row>
    <row r="76" s="4" customFormat="1" ht="24" customHeight="1" spans="1:14">
      <c r="A76"/>
      <c r="B76"/>
      <c r="C76"/>
      <c r="D76"/>
      <c r="E76"/>
      <c r="F76"/>
      <c r="G76"/>
      <c r="H76"/>
      <c r="I76"/>
      <c r="J76"/>
      <c r="K76"/>
      <c r="L76"/>
      <c r="M76"/>
      <c r="N76"/>
    </row>
    <row r="77" s="4" customFormat="1" ht="24" customHeight="1" spans="1:14">
      <c r="A77"/>
      <c r="B77"/>
      <c r="C77"/>
      <c r="D77"/>
      <c r="E77"/>
      <c r="F77"/>
      <c r="G77"/>
      <c r="H77"/>
      <c r="I77"/>
      <c r="J77"/>
      <c r="K77"/>
      <c r="L77"/>
      <c r="M77"/>
      <c r="N77"/>
    </row>
    <row r="78" s="4" customFormat="1" ht="24" customHeight="1" spans="1:14">
      <c r="A78"/>
      <c r="B78"/>
      <c r="C78"/>
      <c r="D78"/>
      <c r="E78"/>
      <c r="F78"/>
      <c r="G78"/>
      <c r="H78"/>
      <c r="I78"/>
      <c r="J78"/>
      <c r="K78"/>
      <c r="L78"/>
      <c r="M78"/>
      <c r="N78"/>
    </row>
    <row r="79" s="4" customFormat="1" ht="24" customHeight="1" spans="1:14">
      <c r="A79"/>
      <c r="B79"/>
      <c r="C79"/>
      <c r="D79"/>
      <c r="E79"/>
      <c r="F79"/>
      <c r="G79"/>
      <c r="H79"/>
      <c r="I79"/>
      <c r="J79"/>
      <c r="K79"/>
      <c r="L79"/>
      <c r="M79"/>
      <c r="N79"/>
    </row>
    <row r="80" s="4" customFormat="1" ht="24" customHeight="1" spans="1:14">
      <c r="A80"/>
      <c r="B80"/>
      <c r="C80"/>
      <c r="D80"/>
      <c r="E80"/>
      <c r="F80"/>
      <c r="G80"/>
      <c r="H80"/>
      <c r="I80"/>
      <c r="J80"/>
      <c r="K80"/>
      <c r="L80"/>
      <c r="M80"/>
      <c r="N80"/>
    </row>
    <row r="81" s="4" customFormat="1" ht="24" customHeight="1" spans="1:14">
      <c r="A81"/>
      <c r="B81"/>
      <c r="C81"/>
      <c r="D81"/>
      <c r="E81"/>
      <c r="F81"/>
      <c r="G81"/>
      <c r="H81"/>
      <c r="I81"/>
      <c r="J81"/>
      <c r="K81"/>
      <c r="L81"/>
      <c r="M81"/>
      <c r="N81"/>
    </row>
    <row r="82" s="4" customFormat="1" ht="24" customHeight="1" spans="1:14">
      <c r="A82"/>
      <c r="B82"/>
      <c r="C82"/>
      <c r="D82"/>
      <c r="E82"/>
      <c r="F82"/>
      <c r="G82"/>
      <c r="H82"/>
      <c r="I82"/>
      <c r="J82"/>
      <c r="K82"/>
      <c r="L82"/>
      <c r="M82"/>
      <c r="N82"/>
    </row>
    <row r="83" s="4" customFormat="1" ht="24" customHeight="1" spans="1:14">
      <c r="A83"/>
      <c r="B83"/>
      <c r="C83"/>
      <c r="D83"/>
      <c r="E83"/>
      <c r="F83"/>
      <c r="G83"/>
      <c r="H83"/>
      <c r="I83"/>
      <c r="J83"/>
      <c r="K83"/>
      <c r="L83"/>
      <c r="M83"/>
      <c r="N83"/>
    </row>
    <row r="84" s="4" customFormat="1" ht="24" customHeight="1" spans="1:14">
      <c r="A84"/>
      <c r="B84"/>
      <c r="C84"/>
      <c r="D84"/>
      <c r="E84"/>
      <c r="F84"/>
      <c r="G84"/>
      <c r="H84"/>
      <c r="I84"/>
      <c r="J84"/>
      <c r="K84"/>
      <c r="L84"/>
      <c r="M84"/>
      <c r="N84"/>
    </row>
    <row r="85" s="4" customFormat="1" ht="24" customHeight="1" spans="1:14">
      <c r="A85"/>
      <c r="B85"/>
      <c r="C85"/>
      <c r="D85"/>
      <c r="E85"/>
      <c r="F85"/>
      <c r="G85"/>
      <c r="H85"/>
      <c r="I85"/>
      <c r="J85"/>
      <c r="K85"/>
      <c r="L85"/>
      <c r="M85"/>
      <c r="N85"/>
    </row>
    <row r="86" s="1" customFormat="1" ht="16" customHeight="1" spans="1:14">
      <c r="A86"/>
      <c r="B86"/>
      <c r="C86"/>
      <c r="D86"/>
      <c r="E86"/>
      <c r="F86"/>
      <c r="G86"/>
      <c r="H86"/>
      <c r="I86"/>
      <c r="J86"/>
      <c r="K86"/>
      <c r="L86"/>
      <c r="M86"/>
      <c r="N86"/>
    </row>
    <row r="87" s="5" customFormat="1" ht="24" customHeight="1" spans="1:1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 s="38"/>
    </row>
    <row r="88" s="5" customFormat="1" ht="24" customHeight="1" spans="1:14">
      <c r="A88"/>
      <c r="B88"/>
      <c r="C88"/>
      <c r="D88"/>
      <c r="E88"/>
      <c r="F88"/>
      <c r="G88"/>
      <c r="H88"/>
      <c r="I88"/>
      <c r="J88"/>
      <c r="K88"/>
      <c r="L88"/>
      <c r="M88"/>
      <c r="N88"/>
    </row>
    <row r="89" s="5" customFormat="1" ht="24" customHeight="1" spans="1:14">
      <c r="A89"/>
      <c r="B89"/>
      <c r="C89"/>
      <c r="D89"/>
      <c r="E89"/>
      <c r="F89"/>
      <c r="G89"/>
      <c r="H89"/>
      <c r="I89"/>
      <c r="J89"/>
      <c r="K89"/>
      <c r="L89"/>
      <c r="M89"/>
      <c r="N89"/>
    </row>
    <row r="90" s="5" customFormat="1" ht="24" customHeight="1" spans="1:14">
      <c r="A90"/>
      <c r="B90"/>
      <c r="C90"/>
      <c r="D90"/>
      <c r="E90"/>
      <c r="F90"/>
      <c r="G90"/>
      <c r="H90"/>
      <c r="I90"/>
      <c r="J90"/>
      <c r="K90"/>
      <c r="L90"/>
      <c r="M90"/>
      <c r="N90"/>
    </row>
    <row r="91" s="5" customFormat="1" ht="24" customHeight="1" spans="1:14">
      <c r="A91"/>
      <c r="B91"/>
      <c r="C91"/>
      <c r="D91"/>
      <c r="E91"/>
      <c r="F91"/>
      <c r="G91"/>
      <c r="H91"/>
      <c r="I91"/>
      <c r="J91"/>
      <c r="K91"/>
      <c r="L91"/>
      <c r="M91"/>
      <c r="N91"/>
    </row>
    <row r="92" s="5" customFormat="1" ht="24" customHeight="1" spans="1:14">
      <c r="A92"/>
      <c r="B92"/>
      <c r="C92"/>
      <c r="D92"/>
      <c r="E92"/>
      <c r="F92"/>
      <c r="G92"/>
      <c r="H92"/>
      <c r="I92"/>
      <c r="J92"/>
      <c r="K92"/>
      <c r="L92"/>
      <c r="M92"/>
      <c r="N92"/>
    </row>
    <row r="93" s="5" customFormat="1" ht="24" customHeight="1" spans="1:14">
      <c r="A93"/>
      <c r="B93"/>
      <c r="C93"/>
      <c r="D93"/>
      <c r="E93"/>
      <c r="F93"/>
      <c r="G93"/>
      <c r="H93"/>
      <c r="I93"/>
      <c r="J93"/>
      <c r="K93"/>
      <c r="L93"/>
      <c r="M93"/>
      <c r="N93"/>
    </row>
    <row r="94" s="5" customFormat="1" ht="24" customHeight="1" spans="1:14">
      <c r="A94"/>
      <c r="B94"/>
      <c r="C94"/>
      <c r="D94"/>
      <c r="E94"/>
      <c r="F94"/>
      <c r="G94"/>
      <c r="H94"/>
      <c r="I94"/>
      <c r="J94"/>
      <c r="K94"/>
      <c r="L94"/>
      <c r="M94"/>
      <c r="N94"/>
    </row>
    <row r="95" s="1" customFormat="1" ht="24" customHeight="1" spans="1:1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 s="5"/>
    </row>
    <row r="96" s="1" customFormat="1" ht="24" customHeight="1" spans="1:14">
      <c r="A96"/>
      <c r="B96"/>
      <c r="C96"/>
      <c r="D96"/>
      <c r="E96"/>
      <c r="F96"/>
      <c r="G96"/>
      <c r="H96"/>
      <c r="I96"/>
      <c r="J96"/>
      <c r="K96"/>
      <c r="L96"/>
      <c r="M96"/>
      <c r="N96"/>
    </row>
    <row r="97" s="1" customFormat="1" ht="24" customHeight="1" spans="1:14">
      <c r="A97"/>
      <c r="B97"/>
      <c r="C97"/>
      <c r="D97"/>
      <c r="E97"/>
      <c r="F97"/>
      <c r="G97"/>
      <c r="H97"/>
      <c r="I97"/>
      <c r="J97"/>
      <c r="K97"/>
      <c r="L97"/>
      <c r="M97"/>
      <c r="N97"/>
    </row>
    <row r="98" s="1" customFormat="1" ht="24" customHeight="1" spans="1: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 s="5"/>
    </row>
    <row r="99" s="1" customFormat="1" ht="24" customHeight="1" spans="1:14">
      <c r="A99"/>
      <c r="B99"/>
      <c r="C99"/>
      <c r="D99"/>
      <c r="E99"/>
      <c r="F99"/>
      <c r="G99"/>
      <c r="H99"/>
      <c r="I99"/>
      <c r="J99"/>
      <c r="K99"/>
      <c r="L99"/>
      <c r="M99"/>
      <c r="N99"/>
    </row>
    <row r="100" s="1" customFormat="1" ht="24" customHeight="1" spans="1:14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="1" customFormat="1" ht="24" customHeight="1" spans="1:14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="1" customFormat="1" ht="24" customHeight="1" spans="1: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 s="5"/>
    </row>
    <row r="103" s="1" customFormat="1" ht="24" customHeight="1" spans="1:14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="1" customFormat="1" ht="24" customHeight="1" spans="1: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 s="5"/>
    </row>
    <row r="105" s="1" customFormat="1" ht="24" customHeight="1" spans="1:14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="1" customFormat="1" ht="24" customHeight="1" spans="1:14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="1" customFormat="1" ht="24" customHeight="1" spans="1:14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="1" customFormat="1" ht="24" customHeight="1" spans="1:14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="1" customFormat="1" ht="24" customHeight="1" spans="1:14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</row>
    <row r="110" s="1" customFormat="1" ht="24" customHeight="1" spans="1:14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="1" customFormat="1" ht="24" customHeight="1" spans="1:14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="1" customFormat="1" ht="24" customHeight="1" spans="1:14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="1" customFormat="1" ht="24" customHeight="1" spans="1:14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</row>
    <row r="114" s="1" customFormat="1" ht="24" customHeight="1" spans="1:14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="1" customFormat="1" ht="24" customHeight="1" spans="1:14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="1" customFormat="1" ht="24" customHeight="1" spans="1:14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="1" customFormat="1" ht="24" customHeight="1" spans="1:14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="1" customFormat="1" ht="24" customHeight="1" spans="1:14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="1" customFormat="1" ht="24" customHeight="1" spans="1:14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="1" customFormat="1" ht="24" customHeight="1" spans="1:14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="1" customFormat="1" ht="24" customHeight="1" spans="1:14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="1" customFormat="1" ht="24" customHeight="1" spans="1: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 s="5"/>
    </row>
    <row r="123" s="1" customFormat="1" ht="24" customHeight="1" spans="1:14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="1" customFormat="1" ht="24" customHeight="1" spans="1:14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="1" customFormat="1" ht="24" customHeight="1" spans="1:14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="1" customFormat="1" ht="24" customHeight="1" spans="1: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 s="5"/>
    </row>
    <row r="127" s="1" customFormat="1" ht="24" customHeight="1" spans="1:14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="1" customFormat="1" ht="24" customHeight="1" spans="1:14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="1" customFormat="1" ht="24" customHeight="1" spans="1:14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="1" customFormat="1" ht="24" customHeight="1" spans="1:14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="1" customFormat="1" ht="24" customHeight="1" spans="1:14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="1" customFormat="1" ht="24" customHeight="1" spans="1:14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="1" customFormat="1" ht="24" customHeight="1" spans="1:14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="1" customFormat="1" ht="24" customHeight="1" spans="1:14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="1" customFormat="1" ht="24" customHeight="1" spans="1:14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="1" customFormat="1" ht="24" customHeight="1" spans="1:14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="1" customFormat="1" ht="24" customHeight="1" spans="1:14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="1" customFormat="1" ht="24" customHeight="1" spans="1: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 s="5"/>
    </row>
    <row r="139" s="1" customFormat="1" ht="24" customHeight="1" spans="1:14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="1" customFormat="1" ht="24" customHeight="1" spans="1:14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</row>
    <row r="141" s="1" customFormat="1" ht="24" customHeight="1" spans="1: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 s="5"/>
    </row>
    <row r="142" s="1" customFormat="1" ht="24" customHeight="1" spans="1:1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 s="5"/>
    </row>
    <row r="143" s="1" customFormat="1" ht="24" customHeight="1" spans="1:1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 s="5"/>
    </row>
    <row r="144" s="1" customFormat="1" ht="24" customHeight="1" spans="1:1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 s="5"/>
    </row>
    <row r="145" s="1" customFormat="1" ht="24" customHeight="1" spans="1:1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 s="5"/>
    </row>
    <row r="146" s="1" customFormat="1" ht="24" customHeight="1" spans="1:1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 s="5"/>
    </row>
    <row r="147" s="1" customFormat="1" ht="24" customHeight="1" spans="1:1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 s="5"/>
    </row>
    <row r="148" s="5" customFormat="1" ht="24" customHeight="1" spans="1:14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</row>
    <row r="149" s="1" customFormat="1" ht="16" customHeight="1" spans="1:14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</row>
  </sheetData>
  <mergeCells count="17">
    <mergeCell ref="A1:N1"/>
    <mergeCell ref="E2:H2"/>
    <mergeCell ref="I2:K2"/>
    <mergeCell ref="A13:N13"/>
    <mergeCell ref="A17:N17"/>
    <mergeCell ref="A20:N20"/>
    <mergeCell ref="A22:N22"/>
    <mergeCell ref="A24:N24"/>
    <mergeCell ref="A26:N26"/>
    <mergeCell ref="A27:N27"/>
    <mergeCell ref="A2:A3"/>
    <mergeCell ref="B2:B3"/>
    <mergeCell ref="C2:C3"/>
    <mergeCell ref="D2:D3"/>
    <mergeCell ref="L2:L3"/>
    <mergeCell ref="M2:M3"/>
    <mergeCell ref="N2:N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金融（普通计划）</vt:lpstr>
      <vt:lpstr>金融（退役大学生士兵计划）</vt:lpstr>
      <vt:lpstr>应用统计（普通计划）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EXPLOSIVE</cp:lastModifiedBy>
  <dcterms:created xsi:type="dcterms:W3CDTF">2023-05-12T11:15:00Z</dcterms:created>
  <dcterms:modified xsi:type="dcterms:W3CDTF">2025-04-22T03:32:17Z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F3A24A52BDDE4D5192C402F3868828BF_12</vt:lpwstr>
  </property>
</Properties>
</file>